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ared drives\PRO-OR-SIR - COMT COMET\2023\09. September\Static Pool\Static Pool PDF Tagging\"/>
    </mc:Choice>
  </mc:AlternateContent>
  <xr:revisionPtr revIDLastSave="0" documentId="13_ncr:1_{47E6C7BC-0111-4536-9DC3-D27B24E0A4DB}" xr6:coauthVersionLast="47" xr6:coauthVersionMax="47" xr10:uidLastSave="{00000000-0000-0000-0000-000000000000}"/>
  <bookViews>
    <workbookView xWindow="-120" yWindow="-120" windowWidth="20730" windowHeight="11160" activeTab="1" xr2:uid="{7615C3D0-A3A1-4593-AAB6-7AC0C50DF59E}"/>
  </bookViews>
  <sheets>
    <sheet name="Consumer" sheetId="1" r:id="rId1"/>
    <sheet name="Small Business" sheetId="2" r:id="rId2"/>
  </sheets>
  <definedNames>
    <definedName name="ID" localSheetId="0" hidden="1">"8bafcaa3-e520-485f-a2b7-cf8f082c70c5"</definedName>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F39" i="2"/>
  <c r="E39" i="2"/>
  <c r="D39" i="2"/>
  <c r="C39" i="2"/>
  <c r="F38" i="2"/>
  <c r="E38" i="2"/>
  <c r="D38" i="2"/>
  <c r="C38" i="2"/>
  <c r="B39" i="2"/>
  <c r="B38" i="2"/>
  <c r="G39" i="1"/>
  <c r="F39" i="1"/>
  <c r="E39" i="1"/>
  <c r="D39" i="1"/>
  <c r="C39" i="1"/>
  <c r="B39" i="1"/>
  <c r="F38" i="1"/>
  <c r="E38" i="1"/>
  <c r="D38" i="1"/>
  <c r="C38" i="1"/>
  <c r="B38" i="1"/>
  <c r="A39" i="2"/>
  <c r="A39" i="1"/>
</calcChain>
</file>

<file path=xl/sharedStrings.xml><?xml version="1.0" encoding="utf-8"?>
<sst xmlns="http://schemas.openxmlformats.org/spreadsheetml/2006/main" count="14" uniqueCount="11">
  <si>
    <t>Static Pool Data for the Capital One Master Trust Consumer Segment</t>
  </si>
  <si>
    <t>Static Pool Data for the Capital One Master Trust Small Business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</si>
  <si>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</si>
  <si>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Net Loss Rate</t>
  </si>
  <si>
    <t>2017 &amp; Prior Originations</t>
  </si>
  <si>
    <t>2012 &amp; Prior Orginations</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</si>
  <si>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</si>
  <si>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</si>
  <si>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June’2023.</t>
  </si>
  <si>
    <t>YTD September 30, 2023</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</si>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</sst>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mmmm\ d\,\ yyyy;@"/>
    <numFmt numFmtId="165" formatCode="[$-409]mmm\-yy;@"/>
    <numFmt numFmtId="166" formatCode="yy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sz val="10"/>
      <color theme="0" tint="-0.34998626667073579"/>
      <name val="Arial"/>
      <family val="2"/>
    </font>
  </fonts>
  <fills count="4">
    <fill>
      <patternFill patternType="none"/>
    </fill>
    <fill>
      <patternFill patternType="gray125"/>
    </fill>
    <fill>
      <patternFill patternType="solid">
        <fgColor theme="4" tint="-0.499984740745262"/>
        <bgColor indexed="64"/>
      </patternFill>
    </fill>
    <fill>
      <patternFill patternType="solid">
        <fgColor rgb="FF013D5B"/>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164" fontId="0" fillId="0" borderId="0" xfId="0" applyNumberFormat="1"/>
    <xf numFmtId="0" fontId="4" fillId="2" borderId="2" xfId="0" applyFont="1" applyFill="1" applyBorder="1" applyAlignment="1">
      <alignment horizontal="center"/>
    </xf>
    <xf numFmtId="0" fontId="0" fillId="2" borderId="0" xfId="0" applyFill="1" applyAlignment="1">
      <alignment horizontal="center"/>
    </xf>
    <xf numFmtId="0" fontId="4" fillId="2" borderId="0" xfId="0" applyFont="1" applyFill="1" applyAlignment="1">
      <alignment horizontal="center"/>
    </xf>
    <xf numFmtId="166" fontId="3" fillId="3" borderId="2" xfId="0" applyNumberFormat="1" applyFont="1" applyFill="1" applyBorder="1" applyAlignment="1">
      <alignment horizontal="center"/>
    </xf>
    <xf numFmtId="0" fontId="3" fillId="3" borderId="2" xfId="0"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top" wrapText="1"/>
    </xf>
    <xf numFmtId="164" fontId="7" fillId="0" borderId="0" xfId="0" applyNumberFormat="1" applyFont="1"/>
    <xf numFmtId="166" fontId="7" fillId="0" borderId="0" xfId="0" applyNumberFormat="1" applyFont="1"/>
    <xf numFmtId="44" fontId="7" fillId="0" borderId="0" xfId="0" quotePrefix="1" applyNumberFormat="1" applyFont="1" applyAlignment="1">
      <alignment horizontal="right"/>
    </xf>
    <xf numFmtId="0" fontId="7" fillId="0" borderId="0" xfId="0" applyFont="1"/>
    <xf numFmtId="10" fontId="7" fillId="0" borderId="0" xfId="0" applyNumberFormat="1" applyFont="1"/>
    <xf numFmtId="166" fontId="7" fillId="0" borderId="0" xfId="0" quotePrefix="1" applyNumberFormat="1" applyFont="1" applyAlignment="1">
      <alignment horizontal="right"/>
    </xf>
  </cellXfs>
  <cellStyles count="3">
    <cellStyle name="Normal" xfId="0" builtinId="0"/>
    <cellStyle name="Normal 2" xfId="2" xr:uid="{8EBEA76E-C3F0-4E4E-988B-88C03D69D29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strRef>
              <c:f>Consumer!$B$38:$G$38</c:f>
              <c:strCache>
                <c:ptCount val="6"/>
                <c:pt idx="0">
                  <c:v>2018</c:v>
                </c:pt>
                <c:pt idx="1">
                  <c:v>2019</c:v>
                </c:pt>
                <c:pt idx="2">
                  <c:v>2020</c:v>
                </c:pt>
                <c:pt idx="3">
                  <c:v>2021</c:v>
                </c:pt>
                <c:pt idx="4">
                  <c:v>2022</c:v>
                </c:pt>
                <c:pt idx="5">
                  <c:v> 2023 </c:v>
                </c:pt>
              </c:strCache>
            </c:strRef>
          </c:cat>
          <c:val>
            <c:numRef>
              <c:f>Consumer!$B$39:$G$39</c:f>
              <c:numCache>
                <c:formatCode>0.00%</c:formatCode>
                <c:ptCount val="6"/>
                <c:pt idx="0">
                  <c:v>2.3800000000000002E-2</c:v>
                </c:pt>
                <c:pt idx="1">
                  <c:v>2.4500000000000001E-2</c:v>
                </c:pt>
                <c:pt idx="2">
                  <c:v>2.1600000000000001E-2</c:v>
                </c:pt>
                <c:pt idx="3">
                  <c:v>1.1900000000000001E-2</c:v>
                </c:pt>
                <c:pt idx="4">
                  <c:v>1.0699999999999999E-2</c:v>
                </c:pt>
                <c:pt idx="5">
                  <c:v>1.8499999999999999E-2</c:v>
                </c:pt>
              </c:numCache>
            </c:numRef>
          </c:val>
          <c:smooth val="0"/>
          <c:extLst>
            <c:ext xmlns:c16="http://schemas.microsoft.com/office/drawing/2014/chart" uri="{C3380CC4-5D6E-409C-BE32-E72D297353CC}">
              <c16:uniqueId val="{00000000-8CE2-4E76-A1DC-CC74ED6E17D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strRef>
              <c:f>'Small Business'!$B$38:$G$38</c:f>
              <c:strCache>
                <c:ptCount val="6"/>
                <c:pt idx="0">
                  <c:v>2018</c:v>
                </c:pt>
                <c:pt idx="1">
                  <c:v>2019</c:v>
                </c:pt>
                <c:pt idx="2">
                  <c:v>2020</c:v>
                </c:pt>
                <c:pt idx="3">
                  <c:v>2021</c:v>
                </c:pt>
                <c:pt idx="4">
                  <c:v>2022</c:v>
                </c:pt>
                <c:pt idx="5">
                  <c:v>2023</c:v>
                </c:pt>
              </c:strCache>
            </c:strRef>
          </c:cat>
          <c:val>
            <c:numRef>
              <c:f>'Small Business'!$B$39:$G$39</c:f>
              <c:numCache>
                <c:formatCode>0.00%</c:formatCode>
                <c:ptCount val="6"/>
                <c:pt idx="0">
                  <c:v>2.06E-2</c:v>
                </c:pt>
                <c:pt idx="1">
                  <c:v>2.2100000000000002E-2</c:v>
                </c:pt>
                <c:pt idx="2">
                  <c:v>2.2200000000000001E-2</c:v>
                </c:pt>
                <c:pt idx="3">
                  <c:v>1.09E-2</c:v>
                </c:pt>
                <c:pt idx="4">
                  <c:v>7.6E-3</c:v>
                </c:pt>
                <c:pt idx="5">
                  <c:v>1.2699999999999999E-2</c:v>
                </c:pt>
              </c:numCache>
            </c:numRef>
          </c:val>
          <c:smooth val="0"/>
          <c:extLst>
            <c:ext xmlns:c16="http://schemas.microsoft.com/office/drawing/2014/chart" uri="{C3380CC4-5D6E-409C-BE32-E72D297353CC}">
              <c16:uniqueId val="{00000000-868C-4331-87DE-0CAD835C48FD}"/>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8</xdr:row>
      <xdr:rowOff>19049</xdr:rowOff>
    </xdr:from>
    <xdr:to>
      <xdr:col>6</xdr:col>
      <xdr:colOff>1444625</xdr:colOff>
      <xdr:row>30</xdr:row>
      <xdr:rowOff>120649</xdr:rowOff>
    </xdr:to>
    <xdr:graphicFrame macro="">
      <xdr:nvGraphicFramePr>
        <xdr:cNvPr id="2" name="Chart 16">
          <a:extLst>
            <a:ext uri="{FF2B5EF4-FFF2-40B4-BE49-F238E27FC236}">
              <a16:creationId xmlns:a16="http://schemas.microsoft.com/office/drawing/2014/main" id="{353FD3FF-CFBD-4EF2-9535-0ED41CC9E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8</xdr:row>
      <xdr:rowOff>12853</xdr:rowOff>
    </xdr:from>
    <xdr:to>
      <xdr:col>6</xdr:col>
      <xdr:colOff>1273003</xdr:colOff>
      <xdr:row>31</xdr:row>
      <xdr:rowOff>58573</xdr:rowOff>
    </xdr:to>
    <xdr:graphicFrame macro="">
      <xdr:nvGraphicFramePr>
        <xdr:cNvPr id="2" name="Chart 15">
          <a:extLst>
            <a:ext uri="{FF2B5EF4-FFF2-40B4-BE49-F238E27FC236}">
              <a16:creationId xmlns:a16="http://schemas.microsoft.com/office/drawing/2014/main" id="{7EA318D2-7293-4AAF-8B7F-0C0E6AA80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9</xdr:row>
      <xdr:rowOff>23809</xdr:rowOff>
    </xdr:to>
    <xdr:grpSp>
      <xdr:nvGrpSpPr>
        <xdr:cNvPr id="3" name="Group 2" hidden="1">
          <a:extLst>
            <a:ext uri="{FF2B5EF4-FFF2-40B4-BE49-F238E27FC236}">
              <a16:creationId xmlns:a16="http://schemas.microsoft.com/office/drawing/2014/main" id="{6874DC03-67FA-468B-96A3-5E5E898756CF}"/>
            </a:ext>
          </a:extLst>
        </xdr:cNvPr>
        <xdr:cNvGrpSpPr/>
      </xdr:nvGrpSpPr>
      <xdr:grpSpPr>
        <a:xfrm>
          <a:off x="3762365" y="388140"/>
          <a:ext cx="9155916" cy="1552575"/>
          <a:chOff x="1940705" y="792952"/>
          <a:chExt cx="9515474" cy="1504950"/>
        </a:xfrm>
      </xdr:grpSpPr>
      <xdr:sp macro="" textlink="">
        <xdr:nvSpPr>
          <xdr:cNvPr id="4" name="Left Brace 3">
            <a:extLst>
              <a:ext uri="{FF2B5EF4-FFF2-40B4-BE49-F238E27FC236}">
                <a16:creationId xmlns:a16="http://schemas.microsoft.com/office/drawing/2014/main" id="{A82E9B47-C77F-3CC9-F8F5-C387B81CB0BC}"/>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8BBADC52-D9A0-9521-5819-760D02C21495}"/>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7E7850BC-0875-735F-073B-22BC84E8F99C}"/>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40944CD0-480D-65E2-32CB-0B0357DFA96A}"/>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6F1D044-6CA9-540A-DEA8-64AF12F65C10}"/>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5B30B85-1ADC-835D-B094-91D27E30625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41046B05-F8BB-BD19-64B1-D5ACDEBDBC9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9BA02E21-95EB-6C8B-5BC2-13A2959D7B46}"/>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7AAF1DE-7D7F-9FA3-88E1-CEBADB4225F9}"/>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1AF8D5B-5BF5-5BE5-CB68-1276F560023E}"/>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67772A0F-C7C0-A765-75BA-4308EAE146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8B0C693-AB55-7FFD-8BB1-17150358EBA9}"/>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292E0B71-46CF-187C-CCC5-1FAD9712CBD0}"/>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75838DD-FCBE-CA6A-3399-F219DEBC31B5}"/>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85B4E80F-DE5B-D70F-5BFE-2AC26BFB4F15}"/>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0EB197D-FD74-7838-0C14-BE78F809935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3641F330-1104-717C-CE54-34657C502035}"/>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C23B-2006-421A-B640-2CF502D0442B}">
  <sheetPr>
    <pageSetUpPr fitToPage="1"/>
  </sheetPr>
  <dimension ref="A1:J39"/>
  <sheetViews>
    <sheetView view="pageBreakPreview" topLeftCell="A28" zoomScale="80" zoomScaleNormal="80" zoomScaleSheetLayoutView="80" workbookViewId="0">
      <selection activeCell="B42" sqref="B42"/>
    </sheetView>
  </sheetViews>
  <sheetFormatPr defaultColWidth="9.140625" defaultRowHeight="15" x14ac:dyDescent="0.25"/>
  <cols>
    <col min="1" max="7" width="27.7109375" style="13" customWidth="1"/>
    <col min="8" max="8" width="14.7109375" customWidth="1"/>
  </cols>
  <sheetData>
    <row r="1" spans="1:10" ht="27" customHeight="1" x14ac:dyDescent="0.25">
      <c r="A1" s="20" t="s">
        <v>2</v>
      </c>
      <c r="B1" s="20"/>
      <c r="C1" s="20"/>
      <c r="D1" s="20"/>
      <c r="E1" s="20"/>
      <c r="F1" s="20"/>
      <c r="G1" s="20"/>
    </row>
    <row r="4" spans="1:10" ht="15.75" x14ac:dyDescent="0.25">
      <c r="A4" s="1" t="s">
        <v>0</v>
      </c>
      <c r="B4" s="1"/>
      <c r="C4" s="1"/>
      <c r="D4" s="1"/>
      <c r="E4" s="1"/>
      <c r="F4" s="1"/>
      <c r="G4" s="1"/>
    </row>
    <row r="5" spans="1:10" ht="15.75" x14ac:dyDescent="0.25">
      <c r="A5" s="1" t="s">
        <v>3</v>
      </c>
      <c r="B5" s="1"/>
      <c r="C5" s="1"/>
      <c r="D5" s="2"/>
      <c r="E5" s="1"/>
      <c r="F5" s="1"/>
      <c r="G5" s="1"/>
      <c r="H5" s="3"/>
    </row>
    <row r="6" spans="1:10" s="17" customFormat="1" x14ac:dyDescent="0.25">
      <c r="A6" s="15"/>
      <c r="B6" s="18">
        <v>43465</v>
      </c>
      <c r="C6" s="18">
        <v>43830</v>
      </c>
      <c r="D6" s="18">
        <v>44196</v>
      </c>
      <c r="E6" s="18">
        <v>44561</v>
      </c>
      <c r="F6" s="18">
        <v>44926</v>
      </c>
      <c r="G6" s="19" t="s">
        <v>9</v>
      </c>
      <c r="H6" s="16"/>
    </row>
    <row r="7" spans="1:10" x14ac:dyDescent="0.25">
      <c r="A7" s="4" t="s">
        <v>4</v>
      </c>
      <c r="B7" s="6">
        <v>2.3800000000000002E-2</v>
      </c>
      <c r="C7" s="6">
        <v>2.4500000000000001E-2</v>
      </c>
      <c r="D7" s="6">
        <v>2.1600000000000001E-2</v>
      </c>
      <c r="E7" s="6">
        <v>1.1900000000000001E-2</v>
      </c>
      <c r="F7" s="5">
        <v>1.0699999999999999E-2</v>
      </c>
      <c r="G7" s="5">
        <v>1.8499999999999999E-2</v>
      </c>
      <c r="H7" s="3"/>
      <c r="J7" s="7"/>
    </row>
    <row r="8" spans="1:10" s="10" customFormat="1" ht="15.75" x14ac:dyDescent="0.25">
      <c r="A8" s="8"/>
      <c r="B8" s="8"/>
      <c r="C8" s="8"/>
      <c r="D8" s="8"/>
      <c r="E8" s="8"/>
      <c r="F8" s="8"/>
      <c r="G8" s="8"/>
      <c r="H8" s="9"/>
    </row>
    <row r="9" spans="1:10" s="10" customFormat="1" ht="15.75" x14ac:dyDescent="0.25">
      <c r="A9" s="11"/>
      <c r="B9" s="11"/>
      <c r="C9" s="11"/>
      <c r="D9" s="11"/>
      <c r="E9" s="11"/>
      <c r="F9" s="11"/>
      <c r="G9" s="11"/>
    </row>
    <row r="10" spans="1:10" s="10" customFormat="1" ht="15.75" x14ac:dyDescent="0.25">
      <c r="A10" s="8"/>
      <c r="B10" s="8"/>
      <c r="C10" s="8"/>
      <c r="D10" s="8"/>
      <c r="E10" s="8"/>
      <c r="F10" s="8"/>
      <c r="G10" s="8"/>
    </row>
    <row r="11" spans="1:10" s="10" customFormat="1" ht="15.75" x14ac:dyDescent="0.25">
      <c r="A11" s="11"/>
      <c r="B11" s="11"/>
      <c r="C11" s="11"/>
      <c r="D11" s="11"/>
      <c r="E11" s="11"/>
      <c r="F11" s="11"/>
      <c r="G11" s="11"/>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8" s="10" customFormat="1" ht="15.75" x14ac:dyDescent="0.25">
      <c r="A33" s="11"/>
      <c r="B33" s="11"/>
      <c r="C33" s="11"/>
      <c r="D33" s="11"/>
      <c r="E33" s="11"/>
      <c r="F33" s="11"/>
      <c r="G33" s="11"/>
    </row>
    <row r="34" spans="1:8" ht="120" customHeight="1" x14ac:dyDescent="0.25">
      <c r="A34" s="21" t="s">
        <v>8</v>
      </c>
      <c r="B34" s="21"/>
      <c r="C34" s="21"/>
      <c r="D34" s="21"/>
      <c r="E34" s="21"/>
      <c r="F34" s="21"/>
      <c r="G34" s="21"/>
      <c r="H34" s="12"/>
    </row>
    <row r="38" spans="1:8" s="14" customFormat="1" x14ac:dyDescent="0.25">
      <c r="A38" s="22"/>
      <c r="B38" s="23">
        <f>B6</f>
        <v>43465</v>
      </c>
      <c r="C38" s="23">
        <f t="shared" ref="C38:F38" si="0">C6</f>
        <v>43830</v>
      </c>
      <c r="D38" s="23">
        <f t="shared" si="0"/>
        <v>44196</v>
      </c>
      <c r="E38" s="23">
        <f t="shared" si="0"/>
        <v>44561</v>
      </c>
      <c r="F38" s="23">
        <f t="shared" si="0"/>
        <v>44926</v>
      </c>
      <c r="G38" s="24" t="s">
        <v>10</v>
      </c>
    </row>
    <row r="39" spans="1:8" x14ac:dyDescent="0.25">
      <c r="A39" s="25" t="str">
        <f>A7</f>
        <v>2017 &amp; Prior Originations</v>
      </c>
      <c r="B39" s="26">
        <f>B7</f>
        <v>2.3800000000000002E-2</v>
      </c>
      <c r="C39" s="26">
        <f t="shared" ref="C39:G39" si="1">C7</f>
        <v>2.4500000000000001E-2</v>
      </c>
      <c r="D39" s="26">
        <f t="shared" si="1"/>
        <v>2.1600000000000001E-2</v>
      </c>
      <c r="E39" s="26">
        <f t="shared" si="1"/>
        <v>1.1900000000000001E-2</v>
      </c>
      <c r="F39" s="26">
        <f t="shared" si="1"/>
        <v>1.0699999999999999E-2</v>
      </c>
      <c r="G39" s="26">
        <f t="shared" si="1"/>
        <v>1.8499999999999999E-2</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8D79-2A7A-4A6A-B824-8E5171310E59}">
  <sheetPr>
    <pageSetUpPr fitToPage="1"/>
  </sheetPr>
  <dimension ref="A1:J39"/>
  <sheetViews>
    <sheetView tabSelected="1" view="pageBreakPreview" topLeftCell="A33" zoomScale="80" zoomScaleNormal="100" zoomScaleSheetLayoutView="80" workbookViewId="0">
      <selection activeCell="C47" sqref="C47"/>
    </sheetView>
  </sheetViews>
  <sheetFormatPr defaultColWidth="9.140625" defaultRowHeight="15" x14ac:dyDescent="0.25"/>
  <cols>
    <col min="1" max="7" width="27.7109375" style="13" customWidth="1"/>
    <col min="8" max="8" width="14.7109375" customWidth="1"/>
  </cols>
  <sheetData>
    <row r="1" spans="1:10" ht="27" customHeight="1" x14ac:dyDescent="0.25">
      <c r="A1" s="20" t="s">
        <v>6</v>
      </c>
      <c r="B1" s="20"/>
      <c r="C1" s="20"/>
      <c r="D1" s="20"/>
      <c r="E1" s="20"/>
      <c r="F1" s="20"/>
      <c r="G1" s="20"/>
    </row>
    <row r="4" spans="1:10" ht="15.75" x14ac:dyDescent="0.25">
      <c r="A4" s="1" t="s">
        <v>1</v>
      </c>
      <c r="B4" s="1"/>
      <c r="C4" s="1"/>
      <c r="D4" s="1"/>
      <c r="E4" s="1"/>
      <c r="F4" s="1"/>
      <c r="G4" s="1"/>
    </row>
    <row r="5" spans="1:10" ht="15.75" x14ac:dyDescent="0.25">
      <c r="A5" s="1" t="s">
        <v>3</v>
      </c>
      <c r="B5" s="1"/>
      <c r="C5" s="1"/>
      <c r="D5" s="2"/>
      <c r="E5" s="1"/>
      <c r="F5" s="1"/>
      <c r="G5" s="1"/>
      <c r="H5" s="3"/>
    </row>
    <row r="6" spans="1:10" s="17" customFormat="1" x14ac:dyDescent="0.25">
      <c r="A6" s="15"/>
      <c r="B6" s="18">
        <v>43465</v>
      </c>
      <c r="C6" s="18">
        <v>43830</v>
      </c>
      <c r="D6" s="18">
        <v>44196</v>
      </c>
      <c r="E6" s="18">
        <v>44561</v>
      </c>
      <c r="F6" s="18">
        <v>44926</v>
      </c>
      <c r="G6" s="19" t="s">
        <v>9</v>
      </c>
      <c r="H6" s="16"/>
    </row>
    <row r="7" spans="1:10" x14ac:dyDescent="0.25">
      <c r="A7" s="4" t="s">
        <v>5</v>
      </c>
      <c r="B7" s="6">
        <v>2.06E-2</v>
      </c>
      <c r="C7" s="6">
        <v>2.2100000000000002E-2</v>
      </c>
      <c r="D7" s="6">
        <v>2.2200000000000001E-2</v>
      </c>
      <c r="E7" s="6">
        <v>1.09E-2</v>
      </c>
      <c r="F7" s="6">
        <v>7.6E-3</v>
      </c>
      <c r="G7" s="5">
        <v>1.2699999999999999E-2</v>
      </c>
      <c r="H7" s="3"/>
      <c r="J7" s="7"/>
    </row>
    <row r="8" spans="1:10" s="10" customFormat="1" ht="15.75" x14ac:dyDescent="0.25">
      <c r="A8" s="8"/>
      <c r="B8" s="8"/>
      <c r="C8" s="8"/>
      <c r="D8" s="8"/>
      <c r="E8" s="8"/>
      <c r="F8" s="8"/>
      <c r="G8" s="8"/>
      <c r="H8" s="9"/>
    </row>
    <row r="9" spans="1:10" s="10" customFormat="1" ht="15.75" x14ac:dyDescent="0.25">
      <c r="A9" s="11"/>
      <c r="B9" s="11"/>
      <c r="C9" s="11"/>
      <c r="D9" s="11"/>
      <c r="E9" s="11"/>
      <c r="F9" s="11"/>
      <c r="G9" s="11"/>
    </row>
    <row r="10" spans="1:10" s="10" customFormat="1" ht="15.75" x14ac:dyDescent="0.25">
      <c r="A10" s="8"/>
      <c r="B10" s="8"/>
      <c r="C10" s="8"/>
      <c r="D10" s="8"/>
      <c r="E10" s="8"/>
      <c r="F10" s="8"/>
      <c r="G10" s="8"/>
    </row>
    <row r="11" spans="1:10" s="10" customFormat="1" ht="15.75" x14ac:dyDescent="0.25">
      <c r="A11" s="11"/>
      <c r="B11" s="11"/>
      <c r="C11" s="11"/>
      <c r="D11" s="11"/>
      <c r="E11" s="11"/>
      <c r="F11" s="11"/>
      <c r="G11" s="11"/>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8" s="10" customFormat="1" ht="15.75" x14ac:dyDescent="0.25">
      <c r="A33" s="11"/>
      <c r="B33" s="11"/>
      <c r="C33" s="11"/>
      <c r="D33" s="11"/>
      <c r="E33" s="11"/>
      <c r="F33" s="11"/>
      <c r="G33" s="11"/>
    </row>
    <row r="34" spans="1:8" ht="120" customHeight="1" x14ac:dyDescent="0.25">
      <c r="A34" s="21" t="s">
        <v>7</v>
      </c>
      <c r="B34" s="21"/>
      <c r="C34" s="21"/>
      <c r="D34" s="21"/>
      <c r="E34" s="21"/>
      <c r="F34" s="21"/>
      <c r="G34" s="21"/>
      <c r="H34" s="12"/>
    </row>
    <row r="38" spans="1:8" s="14" customFormat="1" x14ac:dyDescent="0.25">
      <c r="A38" s="22"/>
      <c r="B38" s="23">
        <f>B6</f>
        <v>43465</v>
      </c>
      <c r="C38" s="23">
        <f t="shared" ref="C38:F38" si="0">C6</f>
        <v>43830</v>
      </c>
      <c r="D38" s="23">
        <f t="shared" si="0"/>
        <v>44196</v>
      </c>
      <c r="E38" s="23">
        <f t="shared" si="0"/>
        <v>44561</v>
      </c>
      <c r="F38" s="23">
        <f t="shared" si="0"/>
        <v>44926</v>
      </c>
      <c r="G38" s="27" t="s">
        <v>10</v>
      </c>
    </row>
    <row r="39" spans="1:8" x14ac:dyDescent="0.25">
      <c r="A39" s="25" t="str">
        <f>A7</f>
        <v>2012 &amp; Prior Orginations</v>
      </c>
      <c r="B39" s="26">
        <f>B7</f>
        <v>2.06E-2</v>
      </c>
      <c r="C39" s="26">
        <f t="shared" ref="C39:G39" si="1">C7</f>
        <v>2.2100000000000002E-2</v>
      </c>
      <c r="D39" s="26">
        <f t="shared" si="1"/>
        <v>2.2200000000000001E-2</v>
      </c>
      <c r="E39" s="26">
        <f t="shared" si="1"/>
        <v>1.09E-2</v>
      </c>
      <c r="F39" s="26">
        <f t="shared" si="1"/>
        <v>7.6E-3</v>
      </c>
      <c r="G39" s="26">
        <f t="shared" si="1"/>
        <v>1.2699999999999999E-2</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2023-02-03T20:10:42Z</cp:lastPrinted>
  <dcterms:created xsi:type="dcterms:W3CDTF">2022-11-08T14:44:55Z</dcterms:created>
  <dcterms:modified xsi:type="dcterms:W3CDTF">2023-11-09T21:32:17Z</dcterms:modified>
</cp:coreProperties>
</file>