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teamsites.capitalone.com/sites/ORC0009/S15/SS2/D2/COMET/2019/12 December/Static Pool/Static Pool PDF Tagging/"/>
    </mc:Choice>
  </mc:AlternateContent>
  <xr:revisionPtr revIDLastSave="7" documentId="13_ncr:1_{0FADC694-A6D8-48A6-B2DA-2FC029D74D7B}" xr6:coauthVersionLast="36" xr6:coauthVersionMax="41" xr10:uidLastSave="{EB5D2AD2-072D-4B66-A5E4-D79D01BA7863}"/>
  <bookViews>
    <workbookView xWindow="0" yWindow="0" windowWidth="19200" windowHeight="9885" xr2:uid="{85E332EB-E798-4BB1-B8BE-ACD1EC11F6EB}"/>
  </bookViews>
  <sheets>
    <sheet name="PPR-Consumer Segment" sheetId="2" r:id="rId1"/>
    <sheet name="PPR - Small Business Segment" sheetId="1" r:id="rId2"/>
  </sheets>
  <externalReferences>
    <externalReference r:id="rId3"/>
    <externalReference r:id="rId4"/>
    <externalReference r:id="rId5"/>
  </externalReferences>
  <definedNames>
    <definedName name="_xlnm.Print_Area" localSheetId="1">'PPR - Small Business Segment'!$A$1:$G$35</definedName>
    <definedName name="_xlnm.Print_Area" localSheetId="0">'PPR-Consumer Segment'!$A$1:$H$37</definedName>
  </definedNames>
  <calcPr calcId="17902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2" l="1"/>
  <c r="F8" i="2"/>
  <c r="E8" i="2"/>
  <c r="D8" i="2"/>
  <c r="C8" i="2"/>
  <c r="B8" i="2"/>
  <c r="G8" i="1"/>
  <c r="F8" i="1"/>
  <c r="E8" i="1"/>
  <c r="D8" i="1"/>
  <c r="C8" i="1"/>
  <c r="B8" i="1"/>
  <c r="B7" i="1"/>
</calcChain>
</file>

<file path=xl/sharedStrings.xml><?xml version="1.0" encoding="utf-8"?>
<sst xmlns="http://schemas.openxmlformats.org/spreadsheetml/2006/main" count="15" uniqueCount="13">
  <si>
    <t>The following table sets forth the principal payment rate experience for the Capital One Master Trust Small Business Segment for each of the periods shown.  In each case, the information is grouped by year of account origination.  There can be no assurance that the principal payment rate experience for receivables in the future will be similar to the historical experience set forth below.</t>
  </si>
  <si>
    <t>Static Pool Data for the Capital One Master Trust Small Business Segment</t>
  </si>
  <si>
    <t>Principal Payment Rate</t>
  </si>
  <si>
    <t>YTD Monthly
Average through</t>
  </si>
  <si>
    <t>At</t>
  </si>
  <si>
    <t xml:space="preserve">2012 &amp; Prior Orginations </t>
  </si>
  <si>
    <t>The monthly principal payment rate for any month is calculated as the total amount of principal payments received during such month divided by the sum of (i) the amount of principal receivables outstanding as of the beginning of such month and (ii) with respect to accounts added to the Master Trust Small Business Segment during such month, the amount of principal receivables outstanding in such accounts as of the related addition date.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t>
  </si>
  <si>
    <t>The following table sets forth the principal payment rate experience for the Capital One Master Trust Consumer Segment for each of the periods shown.  In each case, the information is grouped by year of account origination.  There can be no assurance that the principal payment rate experience for receivables in the future will be similar to the historical experience set forth below.</t>
  </si>
  <si>
    <t>Static Pool Data for the Capital One Master Trust Consumer Segment</t>
  </si>
  <si>
    <t>YTD Monthly 
Average through</t>
  </si>
  <si>
    <t>2012 &amp; Prior Originations</t>
  </si>
  <si>
    <t>The monthly principal payment rate for any month is calculated as the total amount of principal payments received during such month divided by the sum of (i) the amount of principal receivables outstanding as of the beginning of such month and (ii) with respect to accounts added to the Master Trust Portfolio during such month, the amount of principal receivables outstanding in such accounts as of the related addition date.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t>
  </si>
  <si>
    <t xml:space="preserve">
Consumer accounts, with 2012 and prior originations, have been added in Feb’2018 and March’2018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</si>
</sst>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409]mmm\-yy;@"/>
  </numFmts>
  <fonts count="8" x14ac:knownFonts="1">
    <font>
      <sz val="10"/>
      <name val="Arial"/>
    </font>
    <font>
      <sz val="10"/>
      <name val="Arial"/>
      <family val="2"/>
    </font>
    <font>
      <b/>
      <sz val="12"/>
      <name val="Arial"/>
      <family val="2"/>
    </font>
    <font>
      <b/>
      <sz val="10"/>
      <name val="Arial"/>
      <family val="2"/>
    </font>
    <font>
      <b/>
      <sz val="10"/>
      <color indexed="9"/>
      <name val="Arial"/>
      <family val="2"/>
    </font>
    <font>
      <sz val="10"/>
      <color indexed="21"/>
      <name val="Arial"/>
      <family val="2"/>
    </font>
    <font>
      <sz val="12"/>
      <name val="Arial"/>
      <family val="2"/>
    </font>
    <font>
      <b/>
      <i/>
      <sz val="12"/>
      <name val="Arial"/>
      <family val="2"/>
    </font>
  </fonts>
  <fills count="4">
    <fill>
      <patternFill patternType="none"/>
    </fill>
    <fill>
      <patternFill patternType="gray125"/>
    </fill>
    <fill>
      <patternFill patternType="solid">
        <fgColor rgb="FF0070C0"/>
        <bgColor indexed="64"/>
      </patternFill>
    </fill>
    <fill>
      <patternFill patternType="solid">
        <fgColor rgb="FFC00000"/>
        <bgColor indexed="64"/>
      </patternFill>
    </fill>
  </fills>
  <borders count="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1" fillId="0" borderId="0" xfId="0" applyFont="1" applyAlignment="1">
      <alignment wrapText="1"/>
    </xf>
    <xf numFmtId="0" fontId="0" fillId="0" borderId="0" xfId="0" applyFill="1"/>
    <xf numFmtId="0" fontId="2" fillId="0" borderId="0" xfId="0" applyFont="1" applyAlignment="1">
      <alignment horizontal="left"/>
    </xf>
    <xf numFmtId="0" fontId="0" fillId="0" borderId="0" xfId="0" applyAlignment="1">
      <alignment horizontal="centerContinuous"/>
    </xf>
    <xf numFmtId="0" fontId="0" fillId="0" borderId="0" xfId="0" applyFill="1" applyAlignment="1">
      <alignment horizontal="centerContinuous"/>
    </xf>
    <xf numFmtId="0" fontId="3" fillId="2" borderId="1" xfId="0" applyNumberFormat="1" applyFont="1" applyFill="1" applyBorder="1" applyAlignment="1">
      <alignment horizontal="center" vertical="center"/>
    </xf>
    <xf numFmtId="0" fontId="4" fillId="2" borderId="2" xfId="0" applyNumberFormat="1" applyFont="1" applyFill="1" applyBorder="1" applyAlignment="1">
      <alignment horizontal="center" vertical="center" wrapText="1"/>
    </xf>
    <xf numFmtId="0" fontId="4" fillId="2" borderId="3" xfId="0" applyNumberFormat="1" applyFont="1" applyFill="1" applyBorder="1" applyAlignment="1">
      <alignment vertical="center"/>
    </xf>
    <xf numFmtId="0" fontId="4" fillId="2" borderId="3" xfId="0" applyNumberFormat="1" applyFont="1" applyFill="1" applyBorder="1" applyAlignment="1">
      <alignment horizontal="center" vertical="center"/>
    </xf>
    <xf numFmtId="0" fontId="0" fillId="0" borderId="0" xfId="0" applyFill="1" applyAlignment="1">
      <alignment vertical="center"/>
    </xf>
    <xf numFmtId="0" fontId="3" fillId="0" borderId="0" xfId="0" applyFont="1" applyFill="1" applyAlignment="1">
      <alignment horizontal="center"/>
    </xf>
    <xf numFmtId="0" fontId="1" fillId="0" borderId="2" xfId="0" applyFont="1" applyFill="1" applyBorder="1" applyAlignment="1">
      <alignment horizontal="center"/>
    </xf>
    <xf numFmtId="10" fontId="1" fillId="0" borderId="2" xfId="0" applyNumberFormat="1" applyFont="1" applyBorder="1" applyAlignment="1">
      <alignment horizontal="center"/>
    </xf>
    <xf numFmtId="0" fontId="5" fillId="0" borderId="0" xfId="0" applyFont="1" applyFill="1"/>
    <xf numFmtId="0" fontId="2" fillId="0" borderId="0" xfId="0" applyFont="1"/>
    <xf numFmtId="0" fontId="6" fillId="0" borderId="0" xfId="0" applyFont="1" applyAlignment="1">
      <alignment horizontal="center"/>
    </xf>
    <xf numFmtId="0" fontId="7" fillId="0" borderId="0" xfId="0" applyFont="1" applyAlignment="1">
      <alignment horizontal="center"/>
    </xf>
    <xf numFmtId="0" fontId="6" fillId="0" borderId="0" xfId="0" applyFont="1"/>
    <xf numFmtId="165" fontId="2" fillId="0" borderId="0" xfId="0" applyNumberFormat="1" applyFont="1" applyFill="1" applyBorder="1" applyAlignment="1">
      <alignment horizontal="center"/>
    </xf>
    <xf numFmtId="10" fontId="6" fillId="0" borderId="0" xfId="0" applyNumberFormat="1" applyFont="1" applyFill="1" applyBorder="1" applyAlignment="1">
      <alignment horizontal="center"/>
    </xf>
    <xf numFmtId="0" fontId="0" fillId="0" borderId="0" xfId="0" applyAlignment="1"/>
    <xf numFmtId="0" fontId="0" fillId="0" borderId="0" xfId="0" applyFill="1" applyAlignment="1"/>
    <xf numFmtId="0" fontId="6" fillId="0" borderId="0" xfId="0" applyFont="1" applyAlignment="1">
      <alignment wrapText="1"/>
    </xf>
    <xf numFmtId="0" fontId="3" fillId="2" borderId="2" xfId="0" applyNumberFormat="1" applyFont="1" applyFill="1" applyBorder="1" applyAlignment="1">
      <alignment horizontal="center"/>
    </xf>
    <xf numFmtId="0" fontId="4" fillId="2" borderId="1" xfId="0" applyNumberFormat="1" applyFont="1" applyFill="1" applyBorder="1" applyAlignment="1"/>
    <xf numFmtId="0" fontId="4" fillId="2" borderId="4" xfId="0" applyNumberFormat="1" applyFont="1" applyFill="1" applyBorder="1" applyAlignment="1">
      <alignment horizontal="right"/>
    </xf>
    <xf numFmtId="0" fontId="4" fillId="2" borderId="4" xfId="0" applyNumberFormat="1" applyFont="1" applyFill="1" applyBorder="1" applyAlignment="1"/>
    <xf numFmtId="0" fontId="4" fillId="2" borderId="5" xfId="0" applyNumberFormat="1" applyFont="1" applyFill="1" applyBorder="1" applyAlignment="1"/>
    <xf numFmtId="165" fontId="3" fillId="0" borderId="0" xfId="0" applyNumberFormat="1" applyFont="1" applyFill="1" applyBorder="1" applyAlignment="1">
      <alignment horizontal="center"/>
    </xf>
    <xf numFmtId="0" fontId="3" fillId="0" borderId="0" xfId="0" applyFont="1"/>
    <xf numFmtId="10" fontId="0" fillId="0" borderId="0" xfId="0" applyNumberFormat="1" applyFill="1" applyBorder="1" applyAlignment="1">
      <alignment horizontal="center"/>
    </xf>
    <xf numFmtId="0" fontId="0" fillId="0" borderId="0" xfId="0" applyAlignment="1">
      <alignment horizontal="center"/>
    </xf>
    <xf numFmtId="0" fontId="3" fillId="3" borderId="2" xfId="0" applyNumberFormat="1" applyFont="1" applyFill="1" applyBorder="1" applyAlignment="1">
      <alignment horizontal="center"/>
    </xf>
    <xf numFmtId="164" fontId="4" fillId="3" borderId="2" xfId="0" quotePrefix="1" applyNumberFormat="1" applyFont="1" applyFill="1" applyBorder="1" applyAlignment="1">
      <alignment horizontal="center" vertical="center"/>
    </xf>
    <xf numFmtId="0" fontId="4" fillId="3" borderId="2" xfId="0" applyNumberFormat="1" applyFont="1" applyFill="1" applyBorder="1" applyAlignment="1">
      <alignment horizontal="center"/>
    </xf>
    <xf numFmtId="0" fontId="1" fillId="0" borderId="0" xfId="0" applyFont="1" applyAlignment="1">
      <alignment horizontal="left" wrapText="1"/>
    </xf>
    <xf numFmtId="0" fontId="1" fillId="0" borderId="0" xfId="0" applyFont="1" applyAlignment="1">
      <alignment horizontal="left" vertical="center" wrapText="1"/>
    </xf>
    <xf numFmtId="0" fontId="6" fillId="0" borderId="0" xfId="0" applyFont="1" applyAlignment="1">
      <alignment horizontal="left" vertical="center" wrapText="1"/>
    </xf>
    <xf numFmtId="164" fontId="4" fillId="3" borderId="2"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r>
              <a:rPr lang="en-US"/>
              <a:t>Principal Payment Rate</a:t>
            </a:r>
          </a:p>
        </c:rich>
      </c:tx>
      <c:layout>
        <c:manualLayout>
          <c:xMode val="edge"/>
          <c:yMode val="edge"/>
          <c:x val="0.43291596176472641"/>
          <c:y val="1.4218103452774168E-2"/>
        </c:manualLayout>
      </c:layout>
      <c:overlay val="0"/>
      <c:spPr>
        <a:noFill/>
        <a:ln w="25400">
          <a:noFill/>
        </a:ln>
        <a:effectLst/>
      </c:spPr>
      <c:txPr>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7.4749316317228809E-2"/>
          <c:y val="7.7534791252485094E-2"/>
          <c:w val="0.84138559708295346"/>
          <c:h val="0.74751491053677932"/>
        </c:manualLayout>
      </c:layout>
      <c:lineChart>
        <c:grouping val="standard"/>
        <c:varyColors val="0"/>
        <c:ser>
          <c:idx val="1"/>
          <c:order val="0"/>
          <c:tx>
            <c:strRef>
              <c:f>[1]Charts!$S$2</c:f>
              <c:strCache>
                <c:ptCount val="1"/>
                <c:pt idx="0">
                  <c:v>2012 &amp; Prior Originations</c:v>
                </c:pt>
              </c:strCache>
            </c:strRef>
          </c:tx>
          <c:spPr>
            <a:ln w="12700" cap="rnd" cmpd="sng" algn="ctr">
              <a:solidFill>
                <a:schemeClr val="accent2">
                  <a:shade val="95000"/>
                  <a:satMod val="105000"/>
                </a:schemeClr>
              </a:solidFill>
              <a:prstDash val="solid"/>
              <a:round/>
            </a:ln>
            <a:effectLst/>
          </c:spPr>
          <c:marker>
            <c:symbol val="none"/>
          </c:marker>
          <c:cat>
            <c:numRef>
              <c:f>[1]Charts!$T$1:$Y$1</c:f>
              <c:numCache>
                <c:formatCode>General</c:formatCode>
                <c:ptCount val="6"/>
                <c:pt idx="0">
                  <c:v>2014</c:v>
                </c:pt>
                <c:pt idx="1">
                  <c:v>2015</c:v>
                </c:pt>
                <c:pt idx="2">
                  <c:v>2016</c:v>
                </c:pt>
                <c:pt idx="3">
                  <c:v>2017</c:v>
                </c:pt>
                <c:pt idx="4">
                  <c:v>2018</c:v>
                </c:pt>
                <c:pt idx="5">
                  <c:v>2019</c:v>
                </c:pt>
              </c:numCache>
            </c:numRef>
          </c:cat>
          <c:val>
            <c:numRef>
              <c:f>[1]Charts!$T$2:$Y$2</c:f>
              <c:numCache>
                <c:formatCode>General</c:formatCode>
                <c:ptCount val="6"/>
                <c:pt idx="0">
                  <c:v>0.23150000000000001</c:v>
                </c:pt>
                <c:pt idx="1">
                  <c:v>0.24440000000000001</c:v>
                </c:pt>
                <c:pt idx="2">
                  <c:v>0.25519999999999998</c:v>
                </c:pt>
                <c:pt idx="3">
                  <c:v>0.26919999999999999</c:v>
                </c:pt>
                <c:pt idx="4">
                  <c:v>0.29370000000000002</c:v>
                </c:pt>
                <c:pt idx="5">
                  <c:v>0.30953558788396363</c:v>
                </c:pt>
              </c:numCache>
            </c:numRef>
          </c:val>
          <c:smooth val="0"/>
          <c:extLst>
            <c:ext xmlns:c16="http://schemas.microsoft.com/office/drawing/2014/chart" uri="{C3380CC4-5D6E-409C-BE32-E72D297353CC}">
              <c16:uniqueId val="{00000000-1503-4094-8EC4-6023711A0931}"/>
            </c:ext>
          </c:extLst>
        </c:ser>
        <c:dLbls>
          <c:showLegendKey val="0"/>
          <c:showVal val="0"/>
          <c:showCatName val="0"/>
          <c:showSerName val="0"/>
          <c:showPercent val="0"/>
          <c:showBubbleSize val="0"/>
        </c:dLbls>
        <c:smooth val="0"/>
        <c:axId val="82430976"/>
        <c:axId val="82440960"/>
      </c:lineChart>
      <c:catAx>
        <c:axId val="82430976"/>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82440960"/>
        <c:crosses val="autoZero"/>
        <c:auto val="1"/>
        <c:lblAlgn val="ctr"/>
        <c:lblOffset val="100"/>
        <c:tickLblSkip val="1"/>
        <c:tickMarkSkip val="1"/>
        <c:noMultiLvlLbl val="0"/>
      </c:catAx>
      <c:valAx>
        <c:axId val="82440960"/>
        <c:scaling>
          <c:orientation val="minMax"/>
          <c:max val="0.35000000000000003"/>
          <c:min val="0"/>
        </c:scaling>
        <c:delete val="0"/>
        <c:axPos val="l"/>
        <c:majorGridlines>
          <c:spPr>
            <a:ln w="3175" cap="flat" cmpd="sng" algn="ctr">
              <a:solidFill>
                <a:srgbClr val="000000"/>
              </a:solidFill>
              <a:prstDash val="sysDash"/>
              <a:round/>
            </a:ln>
            <a:effectLst/>
          </c:spPr>
        </c:majorGridlines>
        <c:numFmt formatCode="0.0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82430976"/>
        <c:crosses val="autoZero"/>
        <c:crossBetween val="between"/>
        <c:minorUnit val="1.0000000000000002E-2"/>
      </c:valAx>
      <c:spPr>
        <a:solidFill>
          <a:srgbClr val="FFFFFF"/>
        </a:solidFill>
        <a:ln w="25400">
          <a:noFill/>
          <a:prstDash val="solid"/>
        </a:ln>
        <a:effectLst/>
      </c:spPr>
    </c:plotArea>
    <c:legend>
      <c:legendPos val="b"/>
      <c:legendEntry>
        <c:idx val="0"/>
        <c:txPr>
          <a:bodyPr rot="0" spcFirstLastPara="1" vertOverflow="ellipsis" vert="horz" wrap="square" anchor="ctr" anchorCtr="1"/>
          <a:lstStyle/>
          <a:p>
            <a:pPr>
              <a:defRPr sz="845" b="0" i="0" u="none" strike="noStrike" kern="1200" baseline="0">
                <a:solidFill>
                  <a:srgbClr val="000000"/>
                </a:solidFill>
                <a:latin typeface="Arial"/>
                <a:ea typeface="Arial"/>
                <a:cs typeface="Arial"/>
              </a:defRPr>
            </a:pPr>
            <a:endParaRPr lang="en-US"/>
          </a:p>
        </c:txPr>
      </c:legendEntry>
      <c:layout>
        <c:manualLayout>
          <c:xMode val="edge"/>
          <c:yMode val="edge"/>
          <c:x val="0.13128038040337794"/>
          <c:y val="0.90258449304174948"/>
          <c:w val="0.73662879341673804"/>
          <c:h val="6.3618290258449339E-2"/>
        </c:manualLayout>
      </c:layout>
      <c:overlay val="0"/>
      <c:spPr>
        <a:solidFill>
          <a:schemeClr val="lt1"/>
        </a:solidFill>
        <a:ln w="9525" cap="flat" cmpd="sng" algn="ctr">
          <a:solidFill>
            <a:schemeClr val="dk1"/>
          </a:solidFill>
          <a:prstDash val="solid"/>
        </a:ln>
        <a:effectLst/>
      </c:spPr>
      <c:txPr>
        <a:bodyPr rot="0" spcFirstLastPara="1" vertOverflow="ellipsis" vert="horz" wrap="square" anchor="ctr" anchorCtr="1"/>
        <a:lstStyle/>
        <a:p>
          <a:pPr>
            <a:defRPr sz="9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chemeClr val="lt1"/>
    </a:solidFill>
    <a:ln w="19050"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r>
              <a:rPr lang="en-US"/>
              <a:t>Principal Payment Rate</a:t>
            </a:r>
          </a:p>
        </c:rich>
      </c:tx>
      <c:layout>
        <c:manualLayout>
          <c:xMode val="edge"/>
          <c:yMode val="edge"/>
          <c:x val="0.43291596176472641"/>
          <c:y val="1.4218103452774168E-2"/>
        </c:manualLayout>
      </c:layout>
      <c:overlay val="0"/>
      <c:spPr>
        <a:noFill/>
        <a:ln w="25400">
          <a:noFill/>
        </a:ln>
        <a:effectLst/>
      </c:spPr>
      <c:txPr>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7.4749316317228809E-2"/>
          <c:y val="7.7534791252485094E-2"/>
          <c:w val="0.84138559708295346"/>
          <c:h val="0.74751491053677932"/>
        </c:manualLayout>
      </c:layout>
      <c:lineChart>
        <c:grouping val="standard"/>
        <c:varyColors val="0"/>
        <c:ser>
          <c:idx val="1"/>
          <c:order val="0"/>
          <c:tx>
            <c:strRef>
              <c:f>[3]Charts!$Q$2</c:f>
              <c:strCache>
                <c:ptCount val="1"/>
                <c:pt idx="0">
                  <c:v>2012 &amp; Prior Orginations </c:v>
                </c:pt>
              </c:strCache>
            </c:strRef>
          </c:tx>
          <c:spPr>
            <a:ln w="12700" cap="rnd" cmpd="sng" algn="ctr">
              <a:solidFill>
                <a:schemeClr val="accent2">
                  <a:shade val="95000"/>
                  <a:satMod val="105000"/>
                </a:schemeClr>
              </a:solidFill>
              <a:prstDash val="solid"/>
              <a:round/>
            </a:ln>
            <a:effectLst/>
          </c:spPr>
          <c:marker>
            <c:symbol val="none"/>
          </c:marker>
          <c:cat>
            <c:numRef>
              <c:f>[3]Charts!$R$1:$W$1</c:f>
              <c:numCache>
                <c:formatCode>General</c:formatCode>
                <c:ptCount val="6"/>
                <c:pt idx="0">
                  <c:v>2014</c:v>
                </c:pt>
                <c:pt idx="1">
                  <c:v>2015</c:v>
                </c:pt>
                <c:pt idx="2">
                  <c:v>2016</c:v>
                </c:pt>
                <c:pt idx="3">
                  <c:v>2017</c:v>
                </c:pt>
                <c:pt idx="4">
                  <c:v>2018</c:v>
                </c:pt>
                <c:pt idx="5">
                  <c:v>2019</c:v>
                </c:pt>
              </c:numCache>
            </c:numRef>
          </c:cat>
          <c:val>
            <c:numRef>
              <c:f>[3]Charts!$R$2:$W$2</c:f>
              <c:numCache>
                <c:formatCode>General</c:formatCode>
                <c:ptCount val="6"/>
                <c:pt idx="0">
                  <c:v>0.45789999999999997</c:v>
                </c:pt>
                <c:pt idx="1">
                  <c:v>0.4803</c:v>
                </c:pt>
                <c:pt idx="2">
                  <c:v>0.48909999999999998</c:v>
                </c:pt>
                <c:pt idx="3">
                  <c:v>0.51100000000000001</c:v>
                </c:pt>
                <c:pt idx="4">
                  <c:v>0.53469999999999995</c:v>
                </c:pt>
                <c:pt idx="5">
                  <c:v>0.57050000000000001</c:v>
                </c:pt>
              </c:numCache>
            </c:numRef>
          </c:val>
          <c:smooth val="0"/>
          <c:extLst>
            <c:ext xmlns:c16="http://schemas.microsoft.com/office/drawing/2014/chart" uri="{C3380CC4-5D6E-409C-BE32-E72D297353CC}">
              <c16:uniqueId val="{00000000-9719-4874-9F83-54E96744BB1B}"/>
            </c:ext>
          </c:extLst>
        </c:ser>
        <c:dLbls>
          <c:showLegendKey val="0"/>
          <c:showVal val="0"/>
          <c:showCatName val="0"/>
          <c:showSerName val="0"/>
          <c:showPercent val="0"/>
          <c:showBubbleSize val="0"/>
        </c:dLbls>
        <c:smooth val="0"/>
        <c:axId val="82430976"/>
        <c:axId val="82440960"/>
      </c:lineChart>
      <c:catAx>
        <c:axId val="82430976"/>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82440960"/>
        <c:crosses val="autoZero"/>
        <c:auto val="1"/>
        <c:lblAlgn val="ctr"/>
        <c:lblOffset val="100"/>
        <c:tickLblSkip val="1"/>
        <c:tickMarkSkip val="1"/>
        <c:noMultiLvlLbl val="0"/>
      </c:catAx>
      <c:valAx>
        <c:axId val="82440960"/>
        <c:scaling>
          <c:orientation val="minMax"/>
          <c:max val="0.60000000000000009"/>
          <c:min val="0"/>
        </c:scaling>
        <c:delete val="0"/>
        <c:axPos val="l"/>
        <c:majorGridlines>
          <c:spPr>
            <a:ln w="3175" cap="flat" cmpd="sng" algn="ctr">
              <a:solidFill>
                <a:srgbClr val="000000"/>
              </a:solidFill>
              <a:prstDash val="sysDash"/>
              <a:round/>
            </a:ln>
            <a:effectLst/>
          </c:spPr>
        </c:majorGridlines>
        <c:numFmt formatCode="0.0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82430976"/>
        <c:crosses val="autoZero"/>
        <c:crossBetween val="between"/>
        <c:majorUnit val="0.1"/>
      </c:valAx>
      <c:spPr>
        <a:solidFill>
          <a:srgbClr val="FFFFFF"/>
        </a:solidFill>
        <a:ln w="25400">
          <a:noFill/>
          <a:prstDash val="solid"/>
        </a:ln>
        <a:effectLst/>
      </c:spPr>
    </c:plotArea>
    <c:legend>
      <c:legendPos val="b"/>
      <c:legendEntry>
        <c:idx val="0"/>
        <c:txPr>
          <a:bodyPr rot="0" spcFirstLastPara="1" vertOverflow="ellipsis" vert="horz" wrap="square" anchor="ctr" anchorCtr="1"/>
          <a:lstStyle/>
          <a:p>
            <a:pPr>
              <a:defRPr sz="845" b="0" i="0" u="none" strike="noStrike" kern="1200" baseline="0">
                <a:solidFill>
                  <a:srgbClr val="000000"/>
                </a:solidFill>
                <a:latin typeface="Arial"/>
                <a:ea typeface="Arial"/>
                <a:cs typeface="Arial"/>
              </a:defRPr>
            </a:pPr>
            <a:endParaRPr lang="en-US"/>
          </a:p>
        </c:txPr>
      </c:legendEntry>
      <c:layout>
        <c:manualLayout>
          <c:xMode val="edge"/>
          <c:yMode val="edge"/>
          <c:x val="0.13128038040337794"/>
          <c:y val="0.90258449304174948"/>
          <c:w val="0.73662879341673804"/>
          <c:h val="6.3618290258449339E-2"/>
        </c:manualLayout>
      </c:layout>
      <c:overlay val="0"/>
      <c:spPr>
        <a:solidFill>
          <a:schemeClr val="lt1"/>
        </a:solidFill>
        <a:ln w="9525" cap="flat" cmpd="sng" algn="ctr">
          <a:solidFill>
            <a:schemeClr val="dk1"/>
          </a:solidFill>
          <a:prstDash val="solid"/>
        </a:ln>
        <a:effectLst/>
      </c:spPr>
      <c:txPr>
        <a:bodyPr rot="0" spcFirstLastPara="1" vertOverflow="ellipsis" vert="horz" wrap="square" anchor="ctr" anchorCtr="1"/>
        <a:lstStyle/>
        <a:p>
          <a:pPr>
            <a:defRPr sz="9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chemeClr val="lt1"/>
    </a:solidFill>
    <a:ln w="19050"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1059656</xdr:colOff>
      <xdr:row>10</xdr:row>
      <xdr:rowOff>85725</xdr:rowOff>
    </xdr:from>
    <xdr:to>
      <xdr:col>6</xdr:col>
      <xdr:colOff>78581</xdr:colOff>
      <xdr:row>31</xdr:row>
      <xdr:rowOff>80963</xdr:rowOff>
    </xdr:to>
    <xdr:graphicFrame macro="">
      <xdr:nvGraphicFramePr>
        <xdr:cNvPr id="2" name="Chart 15">
          <a:extLst>
            <a:ext uri="{FF2B5EF4-FFF2-40B4-BE49-F238E27FC236}">
              <a16:creationId xmlns:a16="http://schemas.microsoft.com/office/drawing/2014/main" id="{DC37B3A4-F8F6-4760-91C1-2B1C151D7D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762000</xdr:colOff>
      <xdr:row>9</xdr:row>
      <xdr:rowOff>85725</xdr:rowOff>
    </xdr:from>
    <xdr:to>
      <xdr:col>6</xdr:col>
      <xdr:colOff>447675</xdr:colOff>
      <xdr:row>30</xdr:row>
      <xdr:rowOff>61913</xdr:rowOff>
    </xdr:to>
    <xdr:graphicFrame macro="">
      <xdr:nvGraphicFramePr>
        <xdr:cNvPr id="2" name="Chart 15">
          <a:extLst>
            <a:ext uri="{FF2B5EF4-FFF2-40B4-BE49-F238E27FC236}">
              <a16:creationId xmlns:a16="http://schemas.microsoft.com/office/drawing/2014/main" id="{4D0E00E1-0771-4D5B-99D7-47781E76E4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226219</xdr:colOff>
      <xdr:row>2</xdr:row>
      <xdr:rowOff>50003</xdr:rowOff>
    </xdr:from>
    <xdr:to>
      <xdr:col>6</xdr:col>
      <xdr:colOff>1300161</xdr:colOff>
      <xdr:row>9</xdr:row>
      <xdr:rowOff>147633</xdr:rowOff>
    </xdr:to>
    <xdr:grpSp>
      <xdr:nvGrpSpPr>
        <xdr:cNvPr id="3" name="Group 2" hidden="1">
          <a:extLst>
            <a:ext uri="{FF2B5EF4-FFF2-40B4-BE49-F238E27FC236}">
              <a16:creationId xmlns:a16="http://schemas.microsoft.com/office/drawing/2014/main" id="{CF4EA151-A31E-4AFA-AE8E-DDFB1EB81A06}"/>
            </a:ext>
          </a:extLst>
        </xdr:cNvPr>
        <xdr:cNvGrpSpPr/>
      </xdr:nvGrpSpPr>
      <xdr:grpSpPr>
        <a:xfrm>
          <a:off x="2143125" y="990597"/>
          <a:ext cx="10860880" cy="1740692"/>
          <a:chOff x="2321715" y="978691"/>
          <a:chExt cx="10860880" cy="1585911"/>
        </a:xfrm>
      </xdr:grpSpPr>
      <xdr:sp macro="" textlink="">
        <xdr:nvSpPr>
          <xdr:cNvPr id="4" name="Left Brace 3">
            <a:extLst>
              <a:ext uri="{FF2B5EF4-FFF2-40B4-BE49-F238E27FC236}">
                <a16:creationId xmlns:a16="http://schemas.microsoft.com/office/drawing/2014/main" id="{648BD2C6-D896-46D4-A1E7-4CB59C1FB968}"/>
              </a:ext>
            </a:extLst>
          </xdr:cNvPr>
          <xdr:cNvSpPr/>
        </xdr:nvSpPr>
        <xdr:spPr>
          <a:xfrm>
            <a:off x="2321715" y="1350167"/>
            <a:ext cx="369107" cy="988219"/>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5" name="TextBox 4">
            <a:extLst>
              <a:ext uri="{FF2B5EF4-FFF2-40B4-BE49-F238E27FC236}">
                <a16:creationId xmlns:a16="http://schemas.microsoft.com/office/drawing/2014/main" id="{52DFD1CE-D58F-43C3-AF42-AE22C40257A0}"/>
              </a:ext>
            </a:extLst>
          </xdr:cNvPr>
          <xdr:cNvSpPr txBox="1"/>
        </xdr:nvSpPr>
        <xdr:spPr>
          <a:xfrm>
            <a:off x="2655089" y="1214430"/>
            <a:ext cx="654843" cy="445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B3</a:t>
            </a:r>
          </a:p>
        </xdr:txBody>
      </xdr:sp>
      <xdr:sp macro="" textlink="">
        <xdr:nvSpPr>
          <xdr:cNvPr id="6" name="Left Brace 5">
            <a:extLst>
              <a:ext uri="{FF2B5EF4-FFF2-40B4-BE49-F238E27FC236}">
                <a16:creationId xmlns:a16="http://schemas.microsoft.com/office/drawing/2014/main" id="{065CF464-3F47-4726-A8A9-62E0A995AFD3}"/>
              </a:ext>
            </a:extLst>
          </xdr:cNvPr>
          <xdr:cNvSpPr/>
        </xdr:nvSpPr>
        <xdr:spPr>
          <a:xfrm>
            <a:off x="4248141" y="1414456"/>
            <a:ext cx="321469" cy="912023"/>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7" name="TextBox 6">
            <a:extLst>
              <a:ext uri="{FF2B5EF4-FFF2-40B4-BE49-F238E27FC236}">
                <a16:creationId xmlns:a16="http://schemas.microsoft.com/office/drawing/2014/main" id="{CC709D2E-462A-4251-B8E3-69ABFE3E59F8}"/>
              </a:ext>
            </a:extLst>
          </xdr:cNvPr>
          <xdr:cNvSpPr txBox="1"/>
        </xdr:nvSpPr>
        <xdr:spPr>
          <a:xfrm>
            <a:off x="4581515" y="1152518"/>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8" name="Left Brace 7">
            <a:extLst>
              <a:ext uri="{FF2B5EF4-FFF2-40B4-BE49-F238E27FC236}">
                <a16:creationId xmlns:a16="http://schemas.microsoft.com/office/drawing/2014/main" id="{C9E9249E-61F8-45E4-9DB9-D7ADF70B861C}"/>
              </a:ext>
            </a:extLst>
          </xdr:cNvPr>
          <xdr:cNvSpPr/>
        </xdr:nvSpPr>
        <xdr:spPr>
          <a:xfrm>
            <a:off x="6103139" y="1388265"/>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9" name="TextBox 8">
            <a:extLst>
              <a:ext uri="{FF2B5EF4-FFF2-40B4-BE49-F238E27FC236}">
                <a16:creationId xmlns:a16="http://schemas.microsoft.com/office/drawing/2014/main" id="{B0343935-4AFC-40B6-8E80-3BBD101BCAD3}"/>
              </a:ext>
            </a:extLst>
          </xdr:cNvPr>
          <xdr:cNvSpPr txBox="1"/>
        </xdr:nvSpPr>
        <xdr:spPr>
          <a:xfrm>
            <a:off x="6424608" y="1088226"/>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0" name="Left Brace 9">
            <a:extLst>
              <a:ext uri="{FF2B5EF4-FFF2-40B4-BE49-F238E27FC236}">
                <a16:creationId xmlns:a16="http://schemas.microsoft.com/office/drawing/2014/main" id="{73354120-EA5A-435C-AE8D-90F29F8711A6}"/>
              </a:ext>
            </a:extLst>
          </xdr:cNvPr>
          <xdr:cNvSpPr/>
        </xdr:nvSpPr>
        <xdr:spPr>
          <a:xfrm>
            <a:off x="8231972" y="1254917"/>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1" name="TextBox 10">
            <a:extLst>
              <a:ext uri="{FF2B5EF4-FFF2-40B4-BE49-F238E27FC236}">
                <a16:creationId xmlns:a16="http://schemas.microsoft.com/office/drawing/2014/main" id="{D8353EFB-0FCB-4B21-BD8E-D6C6C78CB585}"/>
              </a:ext>
            </a:extLst>
          </xdr:cNvPr>
          <xdr:cNvSpPr txBox="1"/>
        </xdr:nvSpPr>
        <xdr:spPr>
          <a:xfrm>
            <a:off x="8577253" y="978691"/>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2" name="Left Brace 11">
            <a:extLst>
              <a:ext uri="{FF2B5EF4-FFF2-40B4-BE49-F238E27FC236}">
                <a16:creationId xmlns:a16="http://schemas.microsoft.com/office/drawing/2014/main" id="{E695B40C-7F1F-475A-8394-190C09FCC015}"/>
              </a:ext>
            </a:extLst>
          </xdr:cNvPr>
          <xdr:cNvSpPr/>
        </xdr:nvSpPr>
        <xdr:spPr>
          <a:xfrm>
            <a:off x="10075068" y="1145377"/>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3" name="TextBox 12">
            <a:extLst>
              <a:ext uri="{FF2B5EF4-FFF2-40B4-BE49-F238E27FC236}">
                <a16:creationId xmlns:a16="http://schemas.microsoft.com/office/drawing/2014/main" id="{2BEEDD6B-B8EF-4B88-AB33-DA7F6C6566FC}"/>
              </a:ext>
            </a:extLst>
          </xdr:cNvPr>
          <xdr:cNvSpPr txBox="1"/>
        </xdr:nvSpPr>
        <xdr:spPr>
          <a:xfrm>
            <a:off x="10396536" y="1133470"/>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4" name="Left Brace 13">
            <a:extLst>
              <a:ext uri="{FF2B5EF4-FFF2-40B4-BE49-F238E27FC236}">
                <a16:creationId xmlns:a16="http://schemas.microsoft.com/office/drawing/2014/main" id="{AA2E3E2D-8651-45DC-941A-8F7F5DEE9A9B}"/>
              </a:ext>
            </a:extLst>
          </xdr:cNvPr>
          <xdr:cNvSpPr/>
        </xdr:nvSpPr>
        <xdr:spPr>
          <a:xfrm>
            <a:off x="12084842" y="1107277"/>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5" name="TextBox 14">
            <a:extLst>
              <a:ext uri="{FF2B5EF4-FFF2-40B4-BE49-F238E27FC236}">
                <a16:creationId xmlns:a16="http://schemas.microsoft.com/office/drawing/2014/main" id="{A7E0EEFC-E212-4484-85F7-B61887F1866B}"/>
              </a:ext>
            </a:extLst>
          </xdr:cNvPr>
          <xdr:cNvSpPr txBox="1"/>
        </xdr:nvSpPr>
        <xdr:spPr>
          <a:xfrm>
            <a:off x="12287249" y="1071557"/>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6" name="TextBox 15">
            <a:extLst>
              <a:ext uri="{FF2B5EF4-FFF2-40B4-BE49-F238E27FC236}">
                <a16:creationId xmlns:a16="http://schemas.microsoft.com/office/drawing/2014/main" id="{817BABFF-FA49-48E1-95C6-B8B14C8C26E6}"/>
              </a:ext>
            </a:extLst>
          </xdr:cNvPr>
          <xdr:cNvSpPr txBox="1"/>
        </xdr:nvSpPr>
        <xdr:spPr>
          <a:xfrm>
            <a:off x="4626758" y="1971669"/>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7" name="TextBox 16">
            <a:extLst>
              <a:ext uri="{FF2B5EF4-FFF2-40B4-BE49-F238E27FC236}">
                <a16:creationId xmlns:a16="http://schemas.microsoft.com/office/drawing/2014/main" id="{E03D4CD2-5981-4F40-B170-BBE934441497}"/>
              </a:ext>
            </a:extLst>
          </xdr:cNvPr>
          <xdr:cNvSpPr txBox="1"/>
        </xdr:nvSpPr>
        <xdr:spPr>
          <a:xfrm>
            <a:off x="6386507" y="2016914"/>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8" name="TextBox 17">
            <a:extLst>
              <a:ext uri="{FF2B5EF4-FFF2-40B4-BE49-F238E27FC236}">
                <a16:creationId xmlns:a16="http://schemas.microsoft.com/office/drawing/2014/main" id="{76519EE3-6898-4BDD-A87C-F3A8298C18A1}"/>
              </a:ext>
            </a:extLst>
          </xdr:cNvPr>
          <xdr:cNvSpPr txBox="1"/>
        </xdr:nvSpPr>
        <xdr:spPr>
          <a:xfrm>
            <a:off x="8636783" y="195738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9" name="TextBox 18">
            <a:extLst>
              <a:ext uri="{FF2B5EF4-FFF2-40B4-BE49-F238E27FC236}">
                <a16:creationId xmlns:a16="http://schemas.microsoft.com/office/drawing/2014/main" id="{F004AD46-B123-4941-AE8D-2053B8FE7ECA}"/>
              </a:ext>
            </a:extLst>
          </xdr:cNvPr>
          <xdr:cNvSpPr txBox="1"/>
        </xdr:nvSpPr>
        <xdr:spPr>
          <a:xfrm>
            <a:off x="10387010" y="1957381"/>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20" name="TextBox 19">
            <a:extLst>
              <a:ext uri="{FF2B5EF4-FFF2-40B4-BE49-F238E27FC236}">
                <a16:creationId xmlns:a16="http://schemas.microsoft.com/office/drawing/2014/main" id="{33D45825-5A2D-4797-80BB-BDD5D78C29BA}"/>
              </a:ext>
            </a:extLst>
          </xdr:cNvPr>
          <xdr:cNvSpPr txBox="1"/>
        </xdr:nvSpPr>
        <xdr:spPr>
          <a:xfrm>
            <a:off x="12527752" y="2014531"/>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eamsites.capitalone.com@SSL\DavWWWRoot\sites\ORC0009\S15\SS2\D2\COMET\2019\12%20December\Static%20Pool\SIR\20191231%20Static%20Pool%20Data%20Consumer_SIR_Graph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ardNetLos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eamsites.capitalone.com@SSL\DavWWWRoot\sites\ORC0009\S15\SS2\D2\COMET\2019\12%20December\Static%20Pool\SIR\20191231%20Static%20Pool%20Data%20SB_SIR_Grap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Card - Delq"/>
      <sheetName val="Card - Loss"/>
      <sheetName val="Card - Pmt"/>
      <sheetName val="Card - Yield"/>
      <sheetName val="Check points"/>
    </sheetNames>
    <sheetDataSet>
      <sheetData sheetId="0">
        <row r="1">
          <cell r="T1">
            <v>2014</v>
          </cell>
          <cell r="U1">
            <v>2015</v>
          </cell>
          <cell r="V1">
            <v>2016</v>
          </cell>
          <cell r="W1">
            <v>2017</v>
          </cell>
          <cell r="X1">
            <v>2018</v>
          </cell>
          <cell r="Y1">
            <v>2019</v>
          </cell>
        </row>
        <row r="2">
          <cell r="S2" t="str">
            <v>2012 &amp; Prior Originations</v>
          </cell>
          <cell r="T2">
            <v>0.23150000000000001</v>
          </cell>
          <cell r="U2">
            <v>0.24440000000000001</v>
          </cell>
          <cell r="V2">
            <v>0.25519999999999998</v>
          </cell>
          <cell r="W2">
            <v>0.26919999999999999</v>
          </cell>
          <cell r="X2">
            <v>0.29370000000000002</v>
          </cell>
          <cell r="Y2">
            <v>0.30953558788396363</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Loss - Consumer Segment"/>
      <sheetName val="Loss - Small Business Segment"/>
    </sheetNames>
    <sheetDataSet>
      <sheetData sheetId="0"/>
      <sheetData sheetId="1">
        <row r="6">
          <cell r="B6">
            <v>43830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Card - Delq"/>
      <sheetName val="Card - Loss"/>
      <sheetName val="Card - Pmt"/>
      <sheetName val="Card - Yield"/>
      <sheetName val="Sheet1"/>
    </sheetNames>
    <sheetDataSet>
      <sheetData sheetId="0">
        <row r="1">
          <cell r="R1">
            <v>2014</v>
          </cell>
          <cell r="S1">
            <v>2015</v>
          </cell>
          <cell r="T1">
            <v>2016</v>
          </cell>
          <cell r="U1">
            <v>2017</v>
          </cell>
          <cell r="V1">
            <v>2018</v>
          </cell>
          <cell r="W1">
            <v>2019</v>
          </cell>
        </row>
        <row r="2">
          <cell r="Q2" t="str">
            <v xml:space="preserve">2012 &amp; Prior Orginations </v>
          </cell>
          <cell r="R2">
            <v>0.45789999999999997</v>
          </cell>
          <cell r="S2">
            <v>0.4803</v>
          </cell>
          <cell r="T2">
            <v>0.48909999999999998</v>
          </cell>
          <cell r="U2">
            <v>0.51100000000000001</v>
          </cell>
          <cell r="V2">
            <v>0.53469999999999995</v>
          </cell>
          <cell r="W2">
            <v>0.57050000000000001</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323DD-AD94-419D-9EEE-27BAC05A2421}">
  <sheetPr>
    <pageSetUpPr fitToPage="1"/>
  </sheetPr>
  <dimension ref="A1:J36"/>
  <sheetViews>
    <sheetView tabSelected="1" zoomScale="80" zoomScaleNormal="80" workbookViewId="0">
      <selection activeCell="H15" sqref="H15"/>
    </sheetView>
  </sheetViews>
  <sheetFormatPr defaultRowHeight="12.75" x14ac:dyDescent="0.2"/>
  <cols>
    <col min="1" max="1" width="28.7109375" style="30" customWidth="1"/>
    <col min="2" max="6" width="30.7109375" style="30" customWidth="1"/>
    <col min="7" max="7" width="16.140625" style="32" customWidth="1"/>
    <col min="8" max="8" width="16.140625" style="2" customWidth="1"/>
    <col min="9" max="16384" width="9.140625" style="2"/>
  </cols>
  <sheetData>
    <row r="1" spans="1:10" ht="57.75" customHeight="1" x14ac:dyDescent="0.2">
      <c r="A1" s="36" t="s">
        <v>7</v>
      </c>
      <c r="B1" s="36"/>
      <c r="C1" s="36"/>
      <c r="D1" s="36"/>
      <c r="E1" s="36"/>
      <c r="F1" s="36"/>
      <c r="G1" s="1"/>
    </row>
    <row r="4" spans="1:10" ht="15.75" x14ac:dyDescent="0.25">
      <c r="A4" s="3" t="s">
        <v>8</v>
      </c>
      <c r="B4" s="3"/>
      <c r="C4" s="3"/>
      <c r="D4" s="3"/>
      <c r="E4" s="3"/>
      <c r="F4" s="3"/>
      <c r="G4" s="4"/>
      <c r="H4" s="5"/>
    </row>
    <row r="5" spans="1:10" ht="15.75" x14ac:dyDescent="0.25">
      <c r="A5" s="3" t="s">
        <v>2</v>
      </c>
      <c r="B5" s="3"/>
      <c r="C5" s="3"/>
      <c r="D5" s="3"/>
      <c r="E5" s="3"/>
      <c r="F5" s="3"/>
      <c r="G5" s="4"/>
      <c r="H5" s="5"/>
    </row>
    <row r="6" spans="1:10" ht="30.75" customHeight="1" x14ac:dyDescent="0.2">
      <c r="A6" s="24"/>
      <c r="B6" s="7" t="s">
        <v>9</v>
      </c>
      <c r="C6" s="25"/>
      <c r="D6" s="26" t="s">
        <v>4</v>
      </c>
      <c r="E6" s="27"/>
      <c r="F6" s="27"/>
      <c r="G6" s="28"/>
    </row>
    <row r="7" spans="1:10" s="11" customFormat="1" ht="12.75" customHeight="1" x14ac:dyDescent="0.2">
      <c r="A7" s="33"/>
      <c r="B7" s="39">
        <v>43830</v>
      </c>
      <c r="C7" s="35">
        <v>2018</v>
      </c>
      <c r="D7" s="35">
        <v>2017</v>
      </c>
      <c r="E7" s="35">
        <v>2016</v>
      </c>
      <c r="F7" s="35">
        <v>2015</v>
      </c>
      <c r="G7" s="35">
        <v>2014</v>
      </c>
      <c r="H7" s="5"/>
    </row>
    <row r="8" spans="1:10" ht="12.75" customHeight="1" x14ac:dyDescent="0.2">
      <c r="A8" s="12" t="s">
        <v>10</v>
      </c>
      <c r="B8" s="13">
        <f>+[1]Charts!Y2</f>
        <v>0.30953558788396363</v>
      </c>
      <c r="C8" s="13">
        <f>+[1]Charts!X2</f>
        <v>0.29370000000000002</v>
      </c>
      <c r="D8" s="13">
        <f>[1]Charts!W2</f>
        <v>0.26919999999999999</v>
      </c>
      <c r="E8" s="13">
        <f>[1]Charts!V2</f>
        <v>0.25519999999999998</v>
      </c>
      <c r="F8" s="13">
        <f>[1]Charts!U2</f>
        <v>0.24440000000000001</v>
      </c>
      <c r="G8" s="13">
        <f>[1]Charts!T2</f>
        <v>0.23150000000000001</v>
      </c>
      <c r="H8" s="5"/>
      <c r="J8" s="14"/>
    </row>
    <row r="9" spans="1:10" x14ac:dyDescent="0.2">
      <c r="A9" s="29"/>
      <c r="B9" s="29"/>
      <c r="C9" s="29"/>
      <c r="D9" s="29"/>
      <c r="E9" s="29"/>
      <c r="F9" s="29"/>
      <c r="G9" s="4"/>
      <c r="H9" s="5"/>
    </row>
    <row r="10" spans="1:10" ht="15.75" customHeight="1" x14ac:dyDescent="0.2">
      <c r="G10" s="4"/>
      <c r="H10" s="5"/>
    </row>
    <row r="11" spans="1:10" ht="15.75" customHeight="1" x14ac:dyDescent="0.2">
      <c r="A11" s="29"/>
      <c r="B11" s="29"/>
      <c r="C11" s="29"/>
      <c r="D11" s="29"/>
      <c r="E11" s="29"/>
      <c r="F11" s="29"/>
      <c r="G11" s="31"/>
    </row>
    <row r="12" spans="1:10" ht="15.75" customHeight="1" x14ac:dyDescent="0.2"/>
    <row r="13" spans="1:10" ht="15.75" customHeight="1" x14ac:dyDescent="0.2"/>
    <row r="14" spans="1:10" ht="15.75" customHeight="1" x14ac:dyDescent="0.2"/>
    <row r="15" spans="1:10" ht="15.75" customHeight="1" x14ac:dyDescent="0.2"/>
    <row r="16" spans="1:10"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1:8" ht="15" customHeight="1" x14ac:dyDescent="0.2"/>
    <row r="34" spans="1:8" ht="15" customHeight="1" x14ac:dyDescent="0.2"/>
    <row r="35" spans="1:8" ht="92.25" customHeight="1" x14ac:dyDescent="0.2">
      <c r="A35" s="36" t="s">
        <v>11</v>
      </c>
      <c r="B35" s="36"/>
      <c r="C35" s="36"/>
      <c r="D35" s="36"/>
      <c r="E35" s="36"/>
      <c r="F35" s="36"/>
      <c r="G35" s="21"/>
      <c r="H35" s="22"/>
    </row>
    <row r="36" spans="1:8" ht="29.25" customHeight="1" x14ac:dyDescent="0.2">
      <c r="A36" s="37" t="s">
        <v>12</v>
      </c>
      <c r="B36" s="37"/>
      <c r="C36" s="37"/>
      <c r="D36" s="37"/>
      <c r="E36" s="37"/>
      <c r="F36" s="37"/>
      <c r="G36" s="37"/>
    </row>
  </sheetData>
  <mergeCells count="3">
    <mergeCell ref="A1:F1"/>
    <mergeCell ref="A35:F35"/>
    <mergeCell ref="A36:G36"/>
  </mergeCells>
  <pageMargins left="0.34" right="0.26" top="0.65" bottom="0.28999999999999998" header="0.5" footer="0.5"/>
  <pageSetup scale="63" orientation="landscape" r:id="rId1"/>
  <headerFooter alignWithMargins="0">
    <oddFooter>&amp;Z&amp;F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176EB-1105-40CE-A095-35265FC13573}">
  <sheetPr>
    <pageSetUpPr fitToPage="1"/>
  </sheetPr>
  <dimension ref="A1:J35"/>
  <sheetViews>
    <sheetView topLeftCell="A4" zoomScale="80" zoomScaleNormal="80" workbookViewId="0">
      <selection activeCell="B7" sqref="B7"/>
    </sheetView>
  </sheetViews>
  <sheetFormatPr defaultRowHeight="15.75" x14ac:dyDescent="0.25"/>
  <cols>
    <col min="1" max="1" width="28.7109375" style="15" customWidth="1"/>
    <col min="2" max="2" width="31.7109375" style="15" customWidth="1"/>
    <col min="3" max="6" width="28.7109375" style="15" customWidth="1"/>
    <col min="7" max="7" width="28.7109375" style="16" customWidth="1"/>
    <col min="8" max="9" width="17.7109375" style="16" customWidth="1"/>
    <col min="10" max="16384" width="9.140625" style="18"/>
  </cols>
  <sheetData>
    <row r="1" spans="1:10" s="2" customFormat="1" ht="57.75" customHeight="1" x14ac:dyDescent="0.2">
      <c r="A1" s="36" t="s">
        <v>0</v>
      </c>
      <c r="B1" s="36"/>
      <c r="C1" s="36"/>
      <c r="D1" s="36"/>
      <c r="E1" s="36"/>
      <c r="F1" s="36"/>
      <c r="G1" s="1"/>
    </row>
    <row r="4" spans="1:10" s="2" customFormat="1" x14ac:dyDescent="0.25">
      <c r="A4" s="3" t="s">
        <v>1</v>
      </c>
      <c r="B4" s="3"/>
      <c r="C4" s="3"/>
      <c r="D4" s="3"/>
      <c r="E4" s="3"/>
      <c r="F4" s="3"/>
      <c r="G4" s="4"/>
      <c r="H4" s="5"/>
    </row>
    <row r="5" spans="1:10" s="2" customFormat="1" x14ac:dyDescent="0.25">
      <c r="A5" s="3" t="s">
        <v>2</v>
      </c>
      <c r="B5" s="3"/>
      <c r="C5" s="3"/>
      <c r="D5" s="3"/>
      <c r="E5" s="3"/>
      <c r="F5" s="3"/>
      <c r="G5" s="4"/>
      <c r="H5" s="5"/>
    </row>
    <row r="6" spans="1:10" s="10" customFormat="1" ht="25.5" x14ac:dyDescent="0.2">
      <c r="A6" s="6"/>
      <c r="B6" s="7" t="s">
        <v>3</v>
      </c>
      <c r="C6" s="8"/>
      <c r="D6" s="9" t="s">
        <v>4</v>
      </c>
      <c r="E6" s="8"/>
      <c r="F6" s="8"/>
      <c r="G6" s="8"/>
    </row>
    <row r="7" spans="1:10" s="11" customFormat="1" ht="12.75" customHeight="1" x14ac:dyDescent="0.2">
      <c r="A7" s="33"/>
      <c r="B7" s="34">
        <f>'[2]Loss - Small Business Segment'!B6</f>
        <v>43830</v>
      </c>
      <c r="C7" s="35">
        <v>2018</v>
      </c>
      <c r="D7" s="35">
        <v>2017</v>
      </c>
      <c r="E7" s="35">
        <v>2016</v>
      </c>
      <c r="F7" s="35">
        <v>2015</v>
      </c>
      <c r="G7" s="35">
        <v>2014</v>
      </c>
      <c r="H7" s="5"/>
    </row>
    <row r="8" spans="1:10" s="2" customFormat="1" ht="12.75" customHeight="1" x14ac:dyDescent="0.2">
      <c r="A8" s="12" t="s">
        <v>5</v>
      </c>
      <c r="B8" s="13">
        <f>[3]Charts!W2</f>
        <v>0.57050000000000001</v>
      </c>
      <c r="C8" s="13">
        <f>[3]Charts!V2</f>
        <v>0.53469999999999995</v>
      </c>
      <c r="D8" s="13">
        <f>[3]Charts!U2</f>
        <v>0.51100000000000001</v>
      </c>
      <c r="E8" s="13">
        <f>[3]Charts!T2</f>
        <v>0.48909999999999998</v>
      </c>
      <c r="F8" s="13">
        <f>[3]Charts!S2</f>
        <v>0.4803</v>
      </c>
      <c r="G8" s="13">
        <f>[3]Charts!R2</f>
        <v>0.45789999999999997</v>
      </c>
      <c r="H8" s="5"/>
      <c r="J8" s="14"/>
    </row>
    <row r="9" spans="1:10" s="2" customFormat="1" ht="30" customHeight="1" x14ac:dyDescent="0.25">
      <c r="A9" s="3"/>
      <c r="B9" s="3"/>
      <c r="C9" s="3"/>
      <c r="D9" s="3"/>
      <c r="E9" s="3"/>
      <c r="F9" s="3"/>
      <c r="G9" s="4"/>
      <c r="H9" s="5"/>
    </row>
    <row r="10" spans="1:10" ht="15.75" customHeight="1" x14ac:dyDescent="0.25">
      <c r="I10" s="17"/>
    </row>
    <row r="11" spans="1:10" ht="15.75" customHeight="1" x14ac:dyDescent="0.25">
      <c r="A11" s="19"/>
      <c r="B11" s="19"/>
      <c r="C11" s="19"/>
      <c r="D11" s="19"/>
      <c r="E11" s="19"/>
      <c r="F11" s="19"/>
      <c r="G11" s="20"/>
      <c r="H11" s="20"/>
      <c r="I11" s="20"/>
    </row>
    <row r="12" spans="1:10" ht="15.75" customHeight="1" x14ac:dyDescent="0.25"/>
    <row r="13" spans="1:10" ht="15.75" customHeight="1" x14ac:dyDescent="0.25"/>
    <row r="14" spans="1:10" ht="15.75" customHeight="1" x14ac:dyDescent="0.25"/>
    <row r="15" spans="1:10" ht="15.75" customHeight="1" x14ac:dyDescent="0.25"/>
    <row r="16" spans="1:10"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4" spans="1:9" s="2" customFormat="1" ht="136.5" customHeight="1" x14ac:dyDescent="0.2">
      <c r="A34" s="36" t="s">
        <v>6</v>
      </c>
      <c r="B34" s="36"/>
      <c r="C34" s="36"/>
      <c r="D34" s="36"/>
      <c r="E34" s="36"/>
      <c r="F34" s="36"/>
      <c r="G34" s="21"/>
      <c r="H34" s="22"/>
    </row>
    <row r="35" spans="1:9" ht="15" x14ac:dyDescent="0.2">
      <c r="A35" s="38"/>
      <c r="B35" s="38"/>
      <c r="C35" s="38"/>
      <c r="D35" s="38"/>
      <c r="E35" s="38"/>
      <c r="F35" s="38"/>
      <c r="G35" s="23"/>
      <c r="H35" s="23"/>
      <c r="I35" s="23"/>
    </row>
  </sheetData>
  <mergeCells count="3">
    <mergeCell ref="A1:F1"/>
    <mergeCell ref="A34:F34"/>
    <mergeCell ref="A35:F35"/>
  </mergeCells>
  <printOptions horizontalCentered="1"/>
  <pageMargins left="0.6" right="0.52" top="0.65" bottom="0.52" header="0.5" footer="0.5"/>
  <pageSetup scale="63" orientation="landscape" r:id="rId1"/>
  <headerFooter alignWithMargins="0">
    <oddFooter>&amp;R&amp;Z&amp;F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PPR-Consumer Segment</vt:lpstr>
      <vt:lpstr>PPR - Small Business Segment</vt:lpstr>
      <vt:lpstr>'PPR - Small Business Segment'!Print_Area</vt:lpstr>
      <vt:lpstr>'PPR-Consumer Segment'!Print_Area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Arora, Vijay (CONT)</dc:creator>
  <cp:lastModifiedBy>Gupta, Tanuja (CONT)</cp:lastModifiedBy>
  <dcterms:created xsi:type="dcterms:W3CDTF">2020-01-30T12:57:09Z</dcterms:created>
  <dcterms:modified xsi:type="dcterms:W3CDTF">2020-02-12T16:45:33Z</dcterms:modified>
</cp:coreProperties>
</file>