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teamsites.capitalone.com/sites/ORC0009/S15/SS2/D2/COMET/2019/12 December/Static Pool/Static Pool PDF Tagging/"/>
    </mc:Choice>
  </mc:AlternateContent>
  <xr:revisionPtr revIDLastSave="7" documentId="13_ncr:1_{0FADC694-A6D8-48A6-B2DA-2FC029D74D7B}" xr6:coauthVersionLast="36" xr6:coauthVersionMax="41" xr10:uidLastSave="{EB5D2AD2-072D-4B66-A5E4-D79D01BA7863}"/>
  <bookViews>
    <workbookView xWindow="0" yWindow="0" windowWidth="19200" windowHeight="9885" xr2:uid="{85E332EB-E798-4BB1-B8BE-ACD1EC11F6EB}"/>
  </bookViews>
  <sheets>
    <sheet name="PPR-Consumer Segment" sheetId="2" r:id="rId1"/>
    <sheet name="PPR - Small Business Segment" sheetId="1" r:id="rId2"/>
  </sheets>
  <externalReferences>
    <externalReference r:id="rId3"/>
    <externalReference r:id="rId4"/>
    <externalReference r:id="rId5"/>
  </externalReferences>
  <definedNames>
    <definedName name="_xlnm.Print_Area" localSheetId="1">'PPR - Small Business Segment'!$A$1:$G$35</definedName>
    <definedName name="_xlnm.Print_Area" localSheetId="0">'PPR-Consumer Segment'!$A$1:$H$37</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2" l="1"/>
  <c r="F8" i="2"/>
  <c r="E8" i="2"/>
  <c r="D8" i="2"/>
  <c r="C8" i="2"/>
  <c r="B8" i="2"/>
  <c r="G8" i="1"/>
  <c r="F8" i="1"/>
  <c r="E8" i="1"/>
  <c r="D8" i="1"/>
  <c r="C8" i="1"/>
  <c r="B8" i="1"/>
  <c r="B7" i="1"/>
</calcChain>
</file>

<file path=xl/sharedStrings.xml><?xml version="1.0" encoding="utf-8"?>
<sst xmlns="http://schemas.openxmlformats.org/spreadsheetml/2006/main" count="15" uniqueCount="13">
  <si>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</si>
  <si>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Static Pool Data for the Capital One Master Trust Small Business Segment</t>
  </si>
  <si>
    <t>Principal Payment Rate</t>
  </si>
  <si>
    <t>YTD Monthly
Average through</t>
  </si>
  <si>
    <t>At</t>
  </si>
  <si>
    <t xml:space="preserve">2012 &amp; Prior Orginations </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</si>
  <si>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</si>
  <si>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</si>
  <si>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Static Pool Data for the Capital One Master Trust Consumer Segment</t>
  </si>
  <si>
    <t>YTD Monthly 
Average through</t>
  </si>
  <si>
    <t>2012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</si>
  <si>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t>
  </si>
  <si>
    <t xml:space="preserve">
Consumer accounts, with 2012 and prior originations, have been added in Feb’2018 and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</si>
</sst>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0"/>
      <name val="Arial"/>
    </font>
    <font>
      <sz val="10"/>
      <name val="Arial"/>
      <family val="2"/>
    </font>
    <font>
      <b/>
      <sz val="12"/>
      <name val="Arial"/>
      <family val="2"/>
    </font>
    <font>
      <b/>
      <sz val="10"/>
      <name val="Arial"/>
      <family val="2"/>
    </font>
    <font>
      <b/>
      <sz val="10"/>
      <color indexed="9"/>
      <name val="Arial"/>
      <family val="2"/>
    </font>
    <font>
      <sz val="10"/>
      <color indexed="21"/>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wrapText="1"/>
    </xf>
    <xf numFmtId="0" fontId="0" fillId="0" borderId="0" xfId="0" applyFill="1"/>
    <xf numFmtId="0" fontId="2" fillId="0" borderId="0" xfId="0" applyFont="1" applyAlignment="1">
      <alignment horizontal="left"/>
    </xf>
    <xf numFmtId="0" fontId="0" fillId="0" borderId="0" xfId="0" applyAlignment="1">
      <alignment horizontal="centerContinuous"/>
    </xf>
    <xf numFmtId="0" fontId="0" fillId="0" borderId="0" xfId="0" applyFill="1" applyAlignment="1">
      <alignment horizontal="centerContinuous"/>
    </xf>
    <xf numFmtId="0" fontId="3" fillId="2" borderId="1"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vertical="center"/>
    </xf>
    <xf numFmtId="0" fontId="4" fillId="2" borderId="3" xfId="0" applyNumberFormat="1" applyFont="1" applyFill="1" applyBorder="1" applyAlignment="1">
      <alignment horizontal="center" vertical="center"/>
    </xf>
    <xf numFmtId="0" fontId="0" fillId="0" borderId="0" xfId="0" applyFill="1" applyAlignment="1">
      <alignment vertical="center"/>
    </xf>
    <xf numFmtId="0" fontId="3" fillId="0" borderId="0" xfId="0" applyFont="1" applyFill="1" applyAlignment="1">
      <alignment horizontal="center"/>
    </xf>
    <xf numFmtId="0" fontId="1" fillId="0" borderId="2" xfId="0" applyFont="1" applyFill="1" applyBorder="1" applyAlignment="1">
      <alignment horizontal="center"/>
    </xf>
    <xf numFmtId="10" fontId="1" fillId="0" borderId="2" xfId="0" applyNumberFormat="1" applyFont="1" applyBorder="1" applyAlignment="1">
      <alignment horizontal="center"/>
    </xf>
    <xf numFmtId="0" fontId="5" fillId="0" borderId="0" xfId="0" applyFont="1" applyFill="1"/>
    <xf numFmtId="0" fontId="2" fillId="0" borderId="0" xfId="0" applyFont="1"/>
    <xf numFmtId="0" fontId="6" fillId="0" borderId="0" xfId="0" applyFont="1" applyAlignment="1">
      <alignment horizontal="center"/>
    </xf>
    <xf numFmtId="0" fontId="7" fillId="0" borderId="0" xfId="0" applyFont="1" applyAlignment="1">
      <alignment horizontal="center"/>
    </xf>
    <xf numFmtId="0" fontId="6" fillId="0" borderId="0" xfId="0" applyFont="1"/>
    <xf numFmtId="165" fontId="2" fillId="0" borderId="0" xfId="0" applyNumberFormat="1" applyFont="1" applyFill="1" applyBorder="1" applyAlignment="1">
      <alignment horizontal="center"/>
    </xf>
    <xf numFmtId="10" fontId="6" fillId="0" borderId="0" xfId="0" applyNumberFormat="1" applyFont="1" applyFill="1" applyBorder="1" applyAlignment="1">
      <alignment horizontal="center"/>
    </xf>
    <xf numFmtId="0" fontId="0" fillId="0" borderId="0" xfId="0" applyAlignment="1"/>
    <xf numFmtId="0" fontId="0" fillId="0" borderId="0" xfId="0" applyFill="1" applyAlignment="1"/>
    <xf numFmtId="0" fontId="6" fillId="0" borderId="0" xfId="0" applyFont="1" applyAlignment="1">
      <alignment wrapText="1"/>
    </xf>
    <xf numFmtId="0" fontId="3" fillId="2" borderId="2" xfId="0" applyNumberFormat="1" applyFont="1" applyFill="1" applyBorder="1" applyAlignment="1">
      <alignment horizontal="center"/>
    </xf>
    <xf numFmtId="0" fontId="4" fillId="2" borderId="1" xfId="0" applyNumberFormat="1" applyFont="1" applyFill="1" applyBorder="1" applyAlignment="1"/>
    <xf numFmtId="0" fontId="4" fillId="2" borderId="4" xfId="0" applyNumberFormat="1" applyFont="1" applyFill="1" applyBorder="1" applyAlignment="1">
      <alignment horizontal="right"/>
    </xf>
    <xf numFmtId="0" fontId="4" fillId="2" borderId="4" xfId="0" applyNumberFormat="1" applyFont="1" applyFill="1" applyBorder="1" applyAlignment="1"/>
    <xf numFmtId="0" fontId="4" fillId="2" borderId="5" xfId="0" applyNumberFormat="1" applyFont="1" applyFill="1" applyBorder="1" applyAlignment="1"/>
    <xf numFmtId="165" fontId="3" fillId="0" borderId="0" xfId="0" applyNumberFormat="1" applyFont="1" applyFill="1" applyBorder="1" applyAlignment="1">
      <alignment horizontal="center"/>
    </xf>
    <xf numFmtId="0" fontId="3" fillId="0" borderId="0" xfId="0" applyFont="1"/>
    <xf numFmtId="10" fontId="0" fillId="0" borderId="0" xfId="0" applyNumberFormat="1" applyFill="1" applyBorder="1" applyAlignment="1">
      <alignment horizontal="center"/>
    </xf>
    <xf numFmtId="0" fontId="0" fillId="0" borderId="0" xfId="0" applyAlignment="1">
      <alignment horizontal="center"/>
    </xf>
    <xf numFmtId="0" fontId="3" fillId="3" borderId="2" xfId="0" applyNumberFormat="1" applyFont="1" applyFill="1" applyBorder="1" applyAlignment="1">
      <alignment horizontal="center"/>
    </xf>
    <xf numFmtId="164" fontId="4" fillId="3" borderId="2" xfId="0" quotePrefix="1" applyNumberFormat="1" applyFont="1" applyFill="1" applyBorder="1" applyAlignment="1">
      <alignment horizontal="center" vertical="center"/>
    </xf>
    <xf numFmtId="0" fontId="4" fillId="3" borderId="2" xfId="0" applyNumberFormat="1" applyFont="1" applyFill="1" applyBorder="1" applyAlignment="1">
      <alignment horizontal="center"/>
    </xf>
    <xf numFmtId="0" fontId="1" fillId="0" borderId="0" xfId="0" applyFont="1" applyAlignment="1">
      <alignment horizontal="left" wrapText="1"/>
    </xf>
    <xf numFmtId="0" fontId="1" fillId="0" borderId="0" xfId="0" applyFont="1" applyAlignment="1">
      <alignment horizontal="left" vertical="center" wrapText="1"/>
    </xf>
    <xf numFmtId="0" fontId="6" fillId="0" borderId="0" xfId="0" applyFont="1" applyAlignment="1">
      <alignment horizontal="left" vertical="center" wrapText="1"/>
    </xf>
    <xf numFmtId="164" fontId="4" fillId="3"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strRef>
              <c:f>[1]Charts!$S$2</c:f>
              <c:strCache>
                <c:ptCount val="1"/>
                <c:pt idx="0">
                  <c:v>2012 &amp; Prior Originations</c:v>
                </c:pt>
              </c:strCache>
            </c:strRef>
          </c:tx>
          <c:spPr>
            <a:ln w="12700" cap="rnd" cmpd="sng" algn="ctr">
              <a:solidFill>
                <a:schemeClr val="accent2">
                  <a:shade val="95000"/>
                  <a:satMod val="105000"/>
                </a:schemeClr>
              </a:solidFill>
              <a:prstDash val="solid"/>
              <a:round/>
            </a:ln>
            <a:effectLst/>
          </c:spPr>
          <c:marker>
            <c:symbol val="none"/>
          </c:marker>
          <c:cat>
            <c:numRef>
              <c:f>[1]Charts!$T$1:$Y$1</c:f>
              <c:numCache>
                <c:formatCode>General</c:formatCode>
                <c:ptCount val="6"/>
                <c:pt idx="0">
                  <c:v>2014</c:v>
                </c:pt>
                <c:pt idx="1">
                  <c:v>2015</c:v>
                </c:pt>
                <c:pt idx="2">
                  <c:v>2016</c:v>
                </c:pt>
                <c:pt idx="3">
                  <c:v>2017</c:v>
                </c:pt>
                <c:pt idx="4">
                  <c:v>2018</c:v>
                </c:pt>
                <c:pt idx="5">
                  <c:v>2019</c:v>
                </c:pt>
              </c:numCache>
            </c:numRef>
          </c:cat>
          <c:val>
            <c:numRef>
              <c:f>[1]Charts!$T$2:$Y$2</c:f>
              <c:numCache>
                <c:formatCode>General</c:formatCode>
                <c:ptCount val="6"/>
                <c:pt idx="0">
                  <c:v>0.23150000000000001</c:v>
                </c:pt>
                <c:pt idx="1">
                  <c:v>0.24440000000000001</c:v>
                </c:pt>
                <c:pt idx="2">
                  <c:v>0.25519999999999998</c:v>
                </c:pt>
                <c:pt idx="3">
                  <c:v>0.26919999999999999</c:v>
                </c:pt>
                <c:pt idx="4">
                  <c:v>0.29370000000000002</c:v>
                </c:pt>
                <c:pt idx="5">
                  <c:v>0.30953558788396363</c:v>
                </c:pt>
              </c:numCache>
            </c:numRef>
          </c:val>
          <c:smooth val="0"/>
          <c:extLst>
            <c:ext xmlns:c16="http://schemas.microsoft.com/office/drawing/2014/chart" uri="{C3380CC4-5D6E-409C-BE32-E72D297353CC}">
              <c16:uniqueId val="{00000000-1503-4094-8EC4-6023711A0931}"/>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ax val="0.35000000000000003"/>
          <c:min val="0"/>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inorUnit val="1.0000000000000002E-2"/>
      </c:valAx>
      <c:spPr>
        <a:solidFill>
          <a:srgbClr val="FFFFFF"/>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3128038040337794"/>
          <c:y val="0.90258449304174948"/>
          <c:w val="0.736628793416738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strRef>
              <c:f>[3]Charts!$Q$2</c:f>
              <c:strCache>
                <c:ptCount val="1"/>
                <c:pt idx="0">
                  <c:v>2012 &amp; Prior Orginations </c:v>
                </c:pt>
              </c:strCache>
            </c:strRef>
          </c:tx>
          <c:spPr>
            <a:ln w="12700" cap="rnd" cmpd="sng" algn="ctr">
              <a:solidFill>
                <a:schemeClr val="accent2">
                  <a:shade val="95000"/>
                  <a:satMod val="105000"/>
                </a:schemeClr>
              </a:solidFill>
              <a:prstDash val="solid"/>
              <a:round/>
            </a:ln>
            <a:effectLst/>
          </c:spPr>
          <c:marker>
            <c:symbol val="none"/>
          </c:marker>
          <c:cat>
            <c:numRef>
              <c:f>[3]Charts!$R$1:$W$1</c:f>
              <c:numCache>
                <c:formatCode>General</c:formatCode>
                <c:ptCount val="6"/>
                <c:pt idx="0">
                  <c:v>2014</c:v>
                </c:pt>
                <c:pt idx="1">
                  <c:v>2015</c:v>
                </c:pt>
                <c:pt idx="2">
                  <c:v>2016</c:v>
                </c:pt>
                <c:pt idx="3">
                  <c:v>2017</c:v>
                </c:pt>
                <c:pt idx="4">
                  <c:v>2018</c:v>
                </c:pt>
                <c:pt idx="5">
                  <c:v>2019</c:v>
                </c:pt>
              </c:numCache>
            </c:numRef>
          </c:cat>
          <c:val>
            <c:numRef>
              <c:f>[3]Charts!$R$2:$W$2</c:f>
              <c:numCache>
                <c:formatCode>General</c:formatCode>
                <c:ptCount val="6"/>
                <c:pt idx="0">
                  <c:v>0.45789999999999997</c:v>
                </c:pt>
                <c:pt idx="1">
                  <c:v>0.4803</c:v>
                </c:pt>
                <c:pt idx="2">
                  <c:v>0.48909999999999998</c:v>
                </c:pt>
                <c:pt idx="3">
                  <c:v>0.51100000000000001</c:v>
                </c:pt>
                <c:pt idx="4">
                  <c:v>0.53469999999999995</c:v>
                </c:pt>
                <c:pt idx="5">
                  <c:v>0.57050000000000001</c:v>
                </c:pt>
              </c:numCache>
            </c:numRef>
          </c:val>
          <c:smooth val="0"/>
          <c:extLst>
            <c:ext xmlns:c16="http://schemas.microsoft.com/office/drawing/2014/chart" uri="{C3380CC4-5D6E-409C-BE32-E72D297353CC}">
              <c16:uniqueId val="{00000000-9719-4874-9F83-54E96744BB1B}"/>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ax val="0.60000000000000009"/>
          <c:min val="0"/>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0.1"/>
      </c:valAx>
      <c:spPr>
        <a:solidFill>
          <a:srgbClr val="FFFFFF"/>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3128038040337794"/>
          <c:y val="0.90258449304174948"/>
          <c:w val="0.736628793416738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1059656</xdr:colOff>
      <xdr:row>10</xdr:row>
      <xdr:rowOff>85725</xdr:rowOff>
    </xdr:from>
    <xdr:to>
      <xdr:col>6</xdr:col>
      <xdr:colOff>78581</xdr:colOff>
      <xdr:row>31</xdr:row>
      <xdr:rowOff>80963</xdr:rowOff>
    </xdr:to>
    <xdr:graphicFrame macro="">
      <xdr:nvGraphicFramePr>
        <xdr:cNvPr id="2" name="Chart 15">
          <a:extLst>
            <a:ext uri="{FF2B5EF4-FFF2-40B4-BE49-F238E27FC236}">
              <a16:creationId xmlns:a16="http://schemas.microsoft.com/office/drawing/2014/main" id="{DC37B3A4-F8F6-4760-91C1-2B1C151D7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762000</xdr:colOff>
      <xdr:row>9</xdr:row>
      <xdr:rowOff>85725</xdr:rowOff>
    </xdr:from>
    <xdr:to>
      <xdr:col>6</xdr:col>
      <xdr:colOff>447675</xdr:colOff>
      <xdr:row>30</xdr:row>
      <xdr:rowOff>61913</xdr:rowOff>
    </xdr:to>
    <xdr:graphicFrame macro="">
      <xdr:nvGraphicFramePr>
        <xdr:cNvPr id="2" name="Chart 15">
          <a:extLst>
            <a:ext uri="{FF2B5EF4-FFF2-40B4-BE49-F238E27FC236}">
              <a16:creationId xmlns:a16="http://schemas.microsoft.com/office/drawing/2014/main" id="{4D0E00E1-0771-4D5B-99D7-47781E76E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226219</xdr:colOff>
      <xdr:row>2</xdr:row>
      <xdr:rowOff>50003</xdr:rowOff>
    </xdr:from>
    <xdr:to>
      <xdr:col>6</xdr:col>
      <xdr:colOff>1300161</xdr:colOff>
      <xdr:row>9</xdr:row>
      <xdr:rowOff>147633</xdr:rowOff>
    </xdr:to>
    <xdr:grpSp>
      <xdr:nvGrpSpPr>
        <xdr:cNvPr id="3" name="Group 2" hidden="1">
          <a:extLst>
            <a:ext uri="{FF2B5EF4-FFF2-40B4-BE49-F238E27FC236}">
              <a16:creationId xmlns:a16="http://schemas.microsoft.com/office/drawing/2014/main" id="{CF4EA151-A31E-4AFA-AE8E-DDFB1EB81A06}"/>
            </a:ext>
          </a:extLst>
        </xdr:cNvPr>
        <xdr:cNvGrpSpPr/>
      </xdr:nvGrpSpPr>
      <xdr:grpSpPr>
        <a:xfrm>
          <a:off x="2143125" y="990597"/>
          <a:ext cx="10860880" cy="1740692"/>
          <a:chOff x="2321715" y="978691"/>
          <a:chExt cx="10860880" cy="1585911"/>
        </a:xfrm>
      </xdr:grpSpPr>
      <xdr:sp macro="" textlink="">
        <xdr:nvSpPr>
          <xdr:cNvPr id="4" name="Left Brace 3">
            <a:extLst>
              <a:ext uri="{FF2B5EF4-FFF2-40B4-BE49-F238E27FC236}">
                <a16:creationId xmlns:a16="http://schemas.microsoft.com/office/drawing/2014/main" id="{648BD2C6-D896-46D4-A1E7-4CB59C1FB968}"/>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52DFD1CE-D58F-43C3-AF42-AE22C40257A0}"/>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065CF464-3F47-4726-A8A9-62E0A995AFD3}"/>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CC709D2E-462A-4251-B8E3-69ABFE3E59F8}"/>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C9E9249E-61F8-45E4-9DB9-D7ADF70B861C}"/>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B0343935-4AFC-40B6-8E80-3BBD101BCAD3}"/>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73354120-EA5A-435C-AE8D-90F29F8711A6}"/>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D8353EFB-0FCB-4B21-BD8E-D6C6C78CB585}"/>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E695B40C-7F1F-475A-8394-190C09FCC015}"/>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2BEEDD6B-B8EF-4B88-AB33-DA7F6C6566FC}"/>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AA2E3E2D-8651-45DC-941A-8F7F5DEE9A9B}"/>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A7E0EEFC-E212-4484-85F7-B61887F1866B}"/>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817BABFF-FA49-48E1-95C6-B8B14C8C26E6}"/>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E03D4CD2-5981-4F40-B170-BBE934441497}"/>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76519EE3-6898-4BDD-A87C-F3A8298C18A1}"/>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F004AD46-B123-4941-AE8D-2053B8FE7ECA}"/>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33D45825-5A2D-4797-80BB-BDD5D78C29BA}"/>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amsites.capitalone.com@SSL\DavWWWRoot\sites\ORC0009\S15\SS2\D2\COMET\2019\12%20December\Static%20Pool\SIR\20191231%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dNetLos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amsites.capitalone.com@SSL\DavWWWRoot\sites\ORC0009\S15\SS2\D2\COMET\2019\12%20December\Static%20Pool\SIR\20191231%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Check points"/>
    </sheetNames>
    <sheetDataSet>
      <sheetData sheetId="0">
        <row r="1">
          <cell r="T1">
            <v>2014</v>
          </cell>
          <cell r="U1">
            <v>2015</v>
          </cell>
          <cell r="V1">
            <v>2016</v>
          </cell>
          <cell r="W1">
            <v>2017</v>
          </cell>
          <cell r="X1">
            <v>2018</v>
          </cell>
          <cell r="Y1">
            <v>2019</v>
          </cell>
        </row>
        <row r="2">
          <cell r="S2" t="str">
            <v>2012 &amp; Prior Originations</v>
          </cell>
          <cell r="T2">
            <v>0.23150000000000001</v>
          </cell>
          <cell r="U2">
            <v>0.24440000000000001</v>
          </cell>
          <cell r="V2">
            <v>0.25519999999999998</v>
          </cell>
          <cell r="W2">
            <v>0.26919999999999999</v>
          </cell>
          <cell r="X2">
            <v>0.29370000000000002</v>
          </cell>
          <cell r="Y2">
            <v>0.30953558788396363</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oss - Consumer Segment"/>
      <sheetName val="Loss - Small Business Segment"/>
    </sheetNames>
    <sheetDataSet>
      <sheetData sheetId="0"/>
      <sheetData sheetId="1">
        <row r="6">
          <cell r="B6">
            <v>43830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R1">
            <v>2014</v>
          </cell>
          <cell r="S1">
            <v>2015</v>
          </cell>
          <cell r="T1">
            <v>2016</v>
          </cell>
          <cell r="U1">
            <v>2017</v>
          </cell>
          <cell r="V1">
            <v>2018</v>
          </cell>
          <cell r="W1">
            <v>2019</v>
          </cell>
        </row>
        <row r="2">
          <cell r="Q2" t="str">
            <v xml:space="preserve">2012 &amp; Prior Orginations </v>
          </cell>
          <cell r="R2">
            <v>0.45789999999999997</v>
          </cell>
          <cell r="S2">
            <v>0.4803</v>
          </cell>
          <cell r="T2">
            <v>0.48909999999999998</v>
          </cell>
          <cell r="U2">
            <v>0.51100000000000001</v>
          </cell>
          <cell r="V2">
            <v>0.53469999999999995</v>
          </cell>
          <cell r="W2">
            <v>0.57050000000000001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323DD-AD94-419D-9EEE-27BAC05A2421}">
  <sheetPr>
    <pageSetUpPr fitToPage="1"/>
  </sheetPr>
  <dimension ref="A1:J36"/>
  <sheetViews>
    <sheetView tabSelected="1" zoomScale="80" zoomScaleNormal="80" workbookViewId="0">
      <selection activeCell="H15" sqref="H15"/>
    </sheetView>
  </sheetViews>
  <sheetFormatPr defaultRowHeight="12.75" x14ac:dyDescent="0.2"/>
  <cols>
    <col min="1" max="1" width="28.7109375" style="30" customWidth="1"/>
    <col min="2" max="6" width="30.7109375" style="30" customWidth="1"/>
    <col min="7" max="7" width="16.140625" style="32" customWidth="1"/>
    <col min="8" max="8" width="16.140625" style="2" customWidth="1"/>
    <col min="9" max="16384" width="9.140625" style="2"/>
  </cols>
  <sheetData>
    <row r="1" spans="1:10" ht="57.75" customHeight="1" x14ac:dyDescent="0.2">
      <c r="A1" s="36" t="s">
        <v>7</v>
      </c>
      <c r="B1" s="36"/>
      <c r="C1" s="36"/>
      <c r="D1" s="36"/>
      <c r="E1" s="36"/>
      <c r="F1" s="36"/>
      <c r="G1" s="1"/>
    </row>
    <row r="4" spans="1:10" ht="15.75" x14ac:dyDescent="0.25">
      <c r="A4" s="3" t="s">
        <v>8</v>
      </c>
      <c r="B4" s="3"/>
      <c r="C4" s="3"/>
      <c r="D4" s="3"/>
      <c r="E4" s="3"/>
      <c r="F4" s="3"/>
      <c r="G4" s="4"/>
      <c r="H4" s="5"/>
    </row>
    <row r="5" spans="1:10" ht="15.75" x14ac:dyDescent="0.25">
      <c r="A5" s="3" t="s">
        <v>2</v>
      </c>
      <c r="B5" s="3"/>
      <c r="C5" s="3"/>
      <c r="D5" s="3"/>
      <c r="E5" s="3"/>
      <c r="F5" s="3"/>
      <c r="G5" s="4"/>
      <c r="H5" s="5"/>
    </row>
    <row r="6" spans="1:10" ht="30.75" customHeight="1" x14ac:dyDescent="0.2">
      <c r="A6" s="24"/>
      <c r="B6" s="7" t="s">
        <v>9</v>
      </c>
      <c r="C6" s="25"/>
      <c r="D6" s="26" t="s">
        <v>4</v>
      </c>
      <c r="E6" s="27"/>
      <c r="F6" s="27"/>
      <c r="G6" s="28"/>
    </row>
    <row r="7" spans="1:10" s="11" customFormat="1" ht="12.75" customHeight="1" x14ac:dyDescent="0.2">
      <c r="A7" s="33"/>
      <c r="B7" s="39">
        <v>43830</v>
      </c>
      <c r="C7" s="35">
        <v>2018</v>
      </c>
      <c r="D7" s="35">
        <v>2017</v>
      </c>
      <c r="E7" s="35">
        <v>2016</v>
      </c>
      <c r="F7" s="35">
        <v>2015</v>
      </c>
      <c r="G7" s="35">
        <v>2014</v>
      </c>
      <c r="H7" s="5"/>
    </row>
    <row r="8" spans="1:10" ht="12.75" customHeight="1" x14ac:dyDescent="0.2">
      <c r="A8" s="12" t="s">
        <v>10</v>
      </c>
      <c r="B8" s="13">
        <f>+[1]Charts!Y2</f>
        <v>0.30953558788396363</v>
      </c>
      <c r="C8" s="13">
        <f>+[1]Charts!X2</f>
        <v>0.29370000000000002</v>
      </c>
      <c r="D8" s="13">
        <f>[1]Charts!W2</f>
        <v>0.26919999999999999</v>
      </c>
      <c r="E8" s="13">
        <f>[1]Charts!V2</f>
        <v>0.25519999999999998</v>
      </c>
      <c r="F8" s="13">
        <f>[1]Charts!U2</f>
        <v>0.24440000000000001</v>
      </c>
      <c r="G8" s="13">
        <f>[1]Charts!T2</f>
        <v>0.23150000000000001</v>
      </c>
      <c r="H8" s="5"/>
      <c r="J8" s="14"/>
    </row>
    <row r="9" spans="1:10" x14ac:dyDescent="0.2">
      <c r="A9" s="29"/>
      <c r="B9" s="29"/>
      <c r="C9" s="29"/>
      <c r="D9" s="29"/>
      <c r="E9" s="29"/>
      <c r="F9" s="29"/>
      <c r="G9" s="4"/>
      <c r="H9" s="5"/>
    </row>
    <row r="10" spans="1:10" ht="15.75" customHeight="1" x14ac:dyDescent="0.2">
      <c r="G10" s="4"/>
      <c r="H10" s="5"/>
    </row>
    <row r="11" spans="1:10" ht="15.75" customHeight="1" x14ac:dyDescent="0.2">
      <c r="A11" s="29"/>
      <c r="B11" s="29"/>
      <c r="C11" s="29"/>
      <c r="D11" s="29"/>
      <c r="E11" s="29"/>
      <c r="F11" s="29"/>
      <c r="G11" s="31"/>
    </row>
    <row r="12" spans="1:10" ht="15.75" customHeight="1" x14ac:dyDescent="0.2"/>
    <row r="13" spans="1:10" ht="15.75" customHeight="1" x14ac:dyDescent="0.2"/>
    <row r="14" spans="1:10" ht="15.75" customHeight="1" x14ac:dyDescent="0.2"/>
    <row r="15" spans="1:10" ht="15.75" customHeight="1" x14ac:dyDescent="0.2"/>
    <row r="16" spans="1:10"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8" ht="15" customHeight="1" x14ac:dyDescent="0.2"/>
    <row r="34" spans="1:8" ht="15" customHeight="1" x14ac:dyDescent="0.2"/>
    <row r="35" spans="1:8" ht="92.25" customHeight="1" x14ac:dyDescent="0.2">
      <c r="A35" s="36" t="s">
        <v>11</v>
      </c>
      <c r="B35" s="36"/>
      <c r="C35" s="36"/>
      <c r="D35" s="36"/>
      <c r="E35" s="36"/>
      <c r="F35" s="36"/>
      <c r="G35" s="21"/>
      <c r="H35" s="22"/>
    </row>
    <row r="36" spans="1:8" ht="29.25" customHeight="1" x14ac:dyDescent="0.2">
      <c r="A36" s="37" t="s">
        <v>12</v>
      </c>
      <c r="B36" s="37"/>
      <c r="C36" s="37"/>
      <c r="D36" s="37"/>
      <c r="E36" s="37"/>
      <c r="F36" s="37"/>
      <c r="G36" s="37"/>
    </row>
  </sheetData>
  <mergeCells count="3">
    <mergeCell ref="A1:F1"/>
    <mergeCell ref="A35:F35"/>
    <mergeCell ref="A36:G36"/>
  </mergeCells>
  <pageMargins left="0.34" right="0.26" top="0.65" bottom="0.28999999999999998" header="0.5" footer="0.5"/>
  <pageSetup scale="63"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176EB-1105-40CE-A095-35265FC13573}">
  <sheetPr>
    <pageSetUpPr fitToPage="1"/>
  </sheetPr>
  <dimension ref="A1:J35"/>
  <sheetViews>
    <sheetView topLeftCell="A4" zoomScale="80" zoomScaleNormal="80" workbookViewId="0">
      <selection activeCell="B7" sqref="B7"/>
    </sheetView>
  </sheetViews>
  <sheetFormatPr defaultRowHeight="15.75" x14ac:dyDescent="0.25"/>
  <cols>
    <col min="1" max="1" width="28.7109375" style="15" customWidth="1"/>
    <col min="2" max="2" width="31.7109375" style="15" customWidth="1"/>
    <col min="3" max="6" width="28.7109375" style="15" customWidth="1"/>
    <col min="7" max="7" width="28.7109375" style="16" customWidth="1"/>
    <col min="8" max="9" width="17.7109375" style="16" customWidth="1"/>
    <col min="10" max="16384" width="9.140625" style="18"/>
  </cols>
  <sheetData>
    <row r="1" spans="1:10" s="2" customFormat="1" ht="57.75" customHeight="1" x14ac:dyDescent="0.2">
      <c r="A1" s="36" t="s">
        <v>0</v>
      </c>
      <c r="B1" s="36"/>
      <c r="C1" s="36"/>
      <c r="D1" s="36"/>
      <c r="E1" s="36"/>
      <c r="F1" s="36"/>
      <c r="G1" s="1"/>
    </row>
    <row r="4" spans="1:10" s="2" customFormat="1" x14ac:dyDescent="0.25">
      <c r="A4" s="3" t="s">
        <v>1</v>
      </c>
      <c r="B4" s="3"/>
      <c r="C4" s="3"/>
      <c r="D4" s="3"/>
      <c r="E4" s="3"/>
      <c r="F4" s="3"/>
      <c r="G4" s="4"/>
      <c r="H4" s="5"/>
    </row>
    <row r="5" spans="1:10" s="2" customFormat="1" x14ac:dyDescent="0.25">
      <c r="A5" s="3" t="s">
        <v>2</v>
      </c>
      <c r="B5" s="3"/>
      <c r="C5" s="3"/>
      <c r="D5" s="3"/>
      <c r="E5" s="3"/>
      <c r="F5" s="3"/>
      <c r="G5" s="4"/>
      <c r="H5" s="5"/>
    </row>
    <row r="6" spans="1:10" s="10" customFormat="1" ht="25.5" x14ac:dyDescent="0.2">
      <c r="A6" s="6"/>
      <c r="B6" s="7" t="s">
        <v>3</v>
      </c>
      <c r="C6" s="8"/>
      <c r="D6" s="9" t="s">
        <v>4</v>
      </c>
      <c r="E6" s="8"/>
      <c r="F6" s="8"/>
      <c r="G6" s="8"/>
    </row>
    <row r="7" spans="1:10" s="11" customFormat="1" ht="12.75" customHeight="1" x14ac:dyDescent="0.2">
      <c r="A7" s="33"/>
      <c r="B7" s="34">
        <f>'[2]Loss - Small Business Segment'!B6</f>
        <v>43830</v>
      </c>
      <c r="C7" s="35">
        <v>2018</v>
      </c>
      <c r="D7" s="35">
        <v>2017</v>
      </c>
      <c r="E7" s="35">
        <v>2016</v>
      </c>
      <c r="F7" s="35">
        <v>2015</v>
      </c>
      <c r="G7" s="35">
        <v>2014</v>
      </c>
      <c r="H7" s="5"/>
    </row>
    <row r="8" spans="1:10" s="2" customFormat="1" ht="12.75" customHeight="1" x14ac:dyDescent="0.2">
      <c r="A8" s="12" t="s">
        <v>5</v>
      </c>
      <c r="B8" s="13">
        <f>[3]Charts!W2</f>
        <v>0.57050000000000001</v>
      </c>
      <c r="C8" s="13">
        <f>[3]Charts!V2</f>
        <v>0.53469999999999995</v>
      </c>
      <c r="D8" s="13">
        <f>[3]Charts!U2</f>
        <v>0.51100000000000001</v>
      </c>
      <c r="E8" s="13">
        <f>[3]Charts!T2</f>
        <v>0.48909999999999998</v>
      </c>
      <c r="F8" s="13">
        <f>[3]Charts!S2</f>
        <v>0.4803</v>
      </c>
      <c r="G8" s="13">
        <f>[3]Charts!R2</f>
        <v>0.45789999999999997</v>
      </c>
      <c r="H8" s="5"/>
      <c r="J8" s="14"/>
    </row>
    <row r="9" spans="1:10" s="2" customFormat="1" ht="30" customHeight="1" x14ac:dyDescent="0.25">
      <c r="A9" s="3"/>
      <c r="B9" s="3"/>
      <c r="C9" s="3"/>
      <c r="D9" s="3"/>
      <c r="E9" s="3"/>
      <c r="F9" s="3"/>
      <c r="G9" s="4"/>
      <c r="H9" s="5"/>
    </row>
    <row r="10" spans="1:10" ht="15.75" customHeight="1" x14ac:dyDescent="0.25">
      <c r="I10" s="17"/>
    </row>
    <row r="11" spans="1:10" ht="15.75" customHeight="1" x14ac:dyDescent="0.25">
      <c r="A11" s="19"/>
      <c r="B11" s="19"/>
      <c r="C11" s="19"/>
      <c r="D11" s="19"/>
      <c r="E11" s="19"/>
      <c r="F11" s="19"/>
      <c r="G11" s="20"/>
      <c r="H11" s="20"/>
      <c r="I11" s="20"/>
    </row>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4" spans="1:9" s="2" customFormat="1" ht="136.5" customHeight="1" x14ac:dyDescent="0.2">
      <c r="A34" s="36" t="s">
        <v>6</v>
      </c>
      <c r="B34" s="36"/>
      <c r="C34" s="36"/>
      <c r="D34" s="36"/>
      <c r="E34" s="36"/>
      <c r="F34" s="36"/>
      <c r="G34" s="21"/>
      <c r="H34" s="22"/>
    </row>
    <row r="35" spans="1:9" ht="15" x14ac:dyDescent="0.2">
      <c r="A35" s="38"/>
      <c r="B35" s="38"/>
      <c r="C35" s="38"/>
      <c r="D35" s="38"/>
      <c r="E35" s="38"/>
      <c r="F35" s="38"/>
      <c r="G35" s="23"/>
      <c r="H35" s="23"/>
      <c r="I35" s="23"/>
    </row>
  </sheetData>
  <mergeCells count="3">
    <mergeCell ref="A1:F1"/>
    <mergeCell ref="A34:F34"/>
    <mergeCell ref="A35:F35"/>
  </mergeCells>
  <printOptions horizontalCentered="1"/>
  <pageMargins left="0.6" right="0.52" top="0.65" bottom="0.52" header="0.5" footer="0.5"/>
  <pageSetup scale="63"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PPR-Consumer Segment</vt:lpstr>
      <vt:lpstr>PPR - Small Business Segment</vt:lpstr>
      <vt:lpstr>'PPR - Small Business Segment'!Print_Area</vt:lpstr>
      <vt:lpstr>'PPR-Consumer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Arora, Vijay (CONT)</dc:creator>
  <cp:lastModifiedBy>Gupta, Tanuja (CONT)</cp:lastModifiedBy>
  <dcterms:created xsi:type="dcterms:W3CDTF">2020-01-30T12:57:09Z</dcterms:created>
  <dcterms:modified xsi:type="dcterms:W3CDTF">2020-02-12T16:45:33Z</dcterms:modified>
</cp:coreProperties>
</file>